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PROCUREMENT\UNFPA_2026\12 LOT SER21_Workshop_4Х2.5d_Kyiv\soft\"/>
    </mc:Choice>
  </mc:AlternateContent>
  <xr:revisionPtr revIDLastSave="0" documentId="13_ncr:1_{12AAA082-C2F9-4A4C-A401-E591C354D25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IN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1" i="4" l="1"/>
  <c r="K28" i="4"/>
  <c r="K24" i="4"/>
  <c r="N57" i="4" l="1"/>
  <c r="P59" i="4"/>
  <c r="N59" i="4" s="1"/>
  <c r="N64" i="4" s="1"/>
  <c r="N70" i="4" s="1"/>
</calcChain>
</file>

<file path=xl/sharedStrings.xml><?xml version="1.0" encoding="utf-8"?>
<sst xmlns="http://schemas.openxmlformats.org/spreadsheetml/2006/main" count="197" uniqueCount="156">
  <si>
    <t>Посада:</t>
  </si>
  <si>
    <t>Services, goods and works to be provided / supplied / executed in accordance with the Terms of Reference / Technical Specifications (Annex 1)</t>
  </si>
  <si>
    <t>Послуги, товари та роботи, що мають надаватися / постачатися / виконуватися відповідно до технічного завдання / вимог (Додаток 1)</t>
  </si>
  <si>
    <t>Lot or Tender No.:</t>
  </si>
  <si>
    <t xml:space="preserve">Назва договору:                                                  </t>
  </si>
  <si>
    <t xml:space="preserve">Дата надання / постачання / виконання:                    </t>
  </si>
  <si>
    <t>Date of Delivery / Provision / Completion:</t>
  </si>
  <si>
    <t xml:space="preserve">Місце надання / постачання / виконання:
</t>
  </si>
  <si>
    <t xml:space="preserve">Назва   проєкту:                                             </t>
  </si>
  <si>
    <t>Project Title:</t>
  </si>
  <si>
    <t>Place of Delivery / Provision / Completion:</t>
  </si>
  <si>
    <t>Contract title:</t>
  </si>
  <si>
    <t xml:space="preserve">Партія або тендер №:                   </t>
  </si>
  <si>
    <t>Обмінний курс &lt;1$&gt; / Exchange rate &lt;1$&gt;</t>
  </si>
  <si>
    <t>особа</t>
  </si>
  <si>
    <t>Event management services</t>
  </si>
  <si>
    <t>Послуги з організації заходу (Management Fee)
(Event Management Fee)</t>
  </si>
  <si>
    <t>Послуги з організації заходу</t>
  </si>
  <si>
    <t>відсоток</t>
  </si>
  <si>
    <t>Проживання</t>
  </si>
  <si>
    <t>Кава-брейк</t>
  </si>
  <si>
    <t xml:space="preserve">Харчування та Обслуговування </t>
  </si>
  <si>
    <t>Обід</t>
  </si>
  <si>
    <t>Вечеря</t>
  </si>
  <si>
    <t>Брендованіі матеріали</t>
  </si>
  <si>
    <t>Блокнот</t>
  </si>
  <si>
    <t>Ручка</t>
  </si>
  <si>
    <t>Сертифікат</t>
  </si>
  <si>
    <t xml:space="preserve">Бейдж </t>
  </si>
  <si>
    <t>Брендована стрічка</t>
  </si>
  <si>
    <t>Програма заходу</t>
  </si>
  <si>
    <t>Квитки в обидві сторони</t>
  </si>
  <si>
    <t>Оренда приміщень</t>
  </si>
  <si>
    <t>Конференц-зали ≥ 60 м² з технічним оснащенням</t>
  </si>
  <si>
    <t>день</t>
  </si>
  <si>
    <t>Coffee break</t>
  </si>
  <si>
    <t>Lunch</t>
  </si>
  <si>
    <t>Dinner</t>
  </si>
  <si>
    <t>Notebook</t>
  </si>
  <si>
    <t>Pen</t>
  </si>
  <si>
    <t>Certificate</t>
  </si>
  <si>
    <t>Badge</t>
  </si>
  <si>
    <t>Branded lanyard</t>
  </si>
  <si>
    <t>Event programme</t>
  </si>
  <si>
    <t>Round-trip tickets</t>
  </si>
  <si>
    <t>Conference halls ≥ 60 m² with technical equipment</t>
  </si>
  <si>
    <t xml:space="preserve">проведення тренінгів, фасилітації сесій, презентації  матеріалів </t>
  </si>
  <si>
    <t>Conduct of trainings, facilitation of sessions and presentation of  materials</t>
  </si>
  <si>
    <t>Послуги надаються очно (offline) у місті Київ. Конкретний формат та графік проведення визначаються Замовником відповідно до потреб проєкту та додатково погоджуються з Виконавцем.</t>
  </si>
  <si>
    <t>Services shall be provided offline in city Kyiv The specific format and schedule shall be determined by the Contracting Authority and additionally agreed with the Contractor.</t>
  </si>
  <si>
    <t xml:space="preserve"> 04-06 серпня, 11-13 серпня, 18-20 серпня та 25-27 серпня 2026 р.</t>
  </si>
  <si>
    <t>Services for the organization, technical support and delivery of four 2.5-day professional development trainings for specialists of the Centers for Domestic Violence Response, with a focus on the organization and provision of services to survivors of conflict-related sexual violence.</t>
  </si>
  <si>
    <t>Послуги з організації, технічного забезпечення та проведення чотирьох 2,5-денних тренінгів з професійного розвитку фахівців ЦДВ з фокусом на організацію та надання послуг особам, які пережили сексуальне насильство, пов’язане з конфліктом (СНПК).</t>
  </si>
  <si>
    <t>3 на день × [25 учасників/день]</t>
  </si>
  <si>
    <t>1-ий</t>
  </si>
  <si>
    <t>2-ий</t>
  </si>
  <si>
    <t>3-ій</t>
  </si>
  <si>
    <t>1 на день × [25 учасників/день]</t>
  </si>
  <si>
    <t>2 на день × [25 учасників/день]</t>
  </si>
  <si>
    <t>3 per day × [25 participants]</t>
  </si>
  <si>
    <t>2 per day × [25 participants]</t>
  </si>
  <si>
    <t>1 per day × [25 participants]</t>
  </si>
  <si>
    <t xml:space="preserve">                                                                   Розрахункова Загальна вартість за чотири тренінга : Estimated total cost for four trainings.:</t>
  </si>
  <si>
    <t xml:space="preserve">                                                                   Розрахункова Загальна вартість за один тренінг : Estimated total cost per one training:</t>
  </si>
  <si>
    <t xml:space="preserve">«Центри допомоги особам, які пережили насильство чи кризові ситуації» </t>
  </si>
  <si>
    <t>“Support Centers for Survivors of Violence and Crisis Situations”</t>
  </si>
  <si>
    <t>12LOT SER21</t>
  </si>
  <si>
    <t>ПЕРЕЛІК ТОВАРІВ / ПОСЛУГ / РОБІТ / LIST OF GOODS / SERVICES / WORKS</t>
  </si>
  <si>
    <t>Брендований шопер</t>
  </si>
  <si>
    <t>Branded tote bag</t>
  </si>
  <si>
    <t xml:space="preserve">№ </t>
  </si>
  <si>
    <t xml:space="preserve">Кількість 
</t>
  </si>
  <si>
    <t>Одиниця</t>
  </si>
  <si>
    <t xml:space="preserve"> Item No</t>
  </si>
  <si>
    <t>Quantity</t>
  </si>
  <si>
    <t xml:space="preserve">Unit </t>
  </si>
  <si>
    <t>UAH</t>
  </si>
  <si>
    <t xml:space="preserve">ПДВ в гривнях, (за наявності) 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</si>
  <si>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Заповнюється учасником</t>
  </si>
  <si>
    <t>VAT in UAH (if applicable for the Bidder):</t>
  </si>
  <si>
    <t>Якщо Учасник є платником ПДВ — у відповідній колонці зазначається сума ПДВ; якщо Учасник не є платником ПДВ — зазначається “0”.</t>
  </si>
  <si>
    <t>If the Bidder is a VAT payer, the VAT amount must be indicated in the respective column; if the Bidder is not a VAT payer, “0” shall be indicated.</t>
  </si>
  <si>
    <t xml:space="preserve">Загальна вартість пропозиції в гривнях, з ПДВ (за наявності) :
</t>
  </si>
  <si>
    <t>Grand Total Price in UAH, (including delivery services and VAT if applicable)</t>
  </si>
  <si>
    <t>Ціна включає всі витрати, податки, збори, транспортні витрати та інші платежі, необхідні для повного виконання Договору.</t>
  </si>
  <si>
    <t>The price includes all applicable charges, taxes, duties, transportation costs, and any other payments necessary for full performance of the Contract.</t>
  </si>
  <si>
    <t>Умови оплати: Чи погоджуєтесь ви поставити товар / надати послуги / виконати роботи на умовах 100% постоплати?</t>
  </si>
  <si>
    <r>
      <rPr>
        <b/>
        <sz val="10"/>
        <color rgb="FF00B050"/>
        <rFont val="Calibri"/>
        <family val="2"/>
        <charset val="204"/>
        <scheme val="minor"/>
      </rPr>
      <t xml:space="preserve">☐ Так </t>
    </r>
    <r>
      <rPr>
        <sz val="10"/>
        <rFont val="Calibri"/>
        <family val="2"/>
        <charset val="204"/>
        <scheme val="minor"/>
      </rPr>
      <t>☐ Ні</t>
    </r>
  </si>
  <si>
    <t>Payment conditions: Do you agree to deliver the goods / provide the services / works on the basis of 100% post-payment?</t>
  </si>
  <si>
    <t xml:space="preserve">Якщо попередня відповідь Ні, вкажіть бажаний % передоплати </t>
  </si>
  <si>
    <t>If the answer is “No”, please indicate the desired advance payment percentage:</t>
  </si>
  <si>
    <t>БЛОК ПІДПИСУ / SIGNATURE BLOCK</t>
  </si>
  <si>
    <t>Повна офіційна назва підприємства (учасника)  :</t>
  </si>
  <si>
    <t>Full official name of the company (Bidder):
To be completed by the Bidde</t>
  </si>
  <si>
    <t>ПІБ уповноваженого представника :</t>
  </si>
  <si>
    <t>Full name of the authorised representative:</t>
  </si>
  <si>
    <t>Position:</t>
  </si>
  <si>
    <t xml:space="preserve">Дата та Штамп / Якщо застосовно: </t>
  </si>
  <si>
    <t>Date and stamp (if applicable):</t>
  </si>
  <si>
    <t xml:space="preserve">Підпис: </t>
  </si>
  <si>
    <t>Signature:</t>
  </si>
  <si>
    <t xml:space="preserve">Підписуючи цей документ, я підтверджую, що маю належні повноваження діяти та підписувати від імені компанії/підприємства, і цим заявляю наступне: </t>
  </si>
  <si>
    <t>By signing this document, I confirm that I am duly authorized to act and sign on behalf of the company/entity, and hereby declare the following:</t>
  </si>
  <si>
    <t>Підтверджую, що ознайомлений(-а) та розумію технічні вимоги, включаючи всі додатки цього Запиту пропозицій.</t>
  </si>
  <si>
    <t>I confirm that I have reviewed and understand the technical requirements, including all annexes to this Request for Proposals.</t>
  </si>
  <si>
    <t>Приймаю без будь-яких застережень усі умови та положення, викладені у Запиті пропозицій.</t>
  </si>
  <si>
    <t>I accept without reservation all the terms and conditions set forth in the Request for Proposals.</t>
  </si>
  <si>
    <t>Погоджуюсь зберігати чинність цінової пропозиції протягом 30 календарних днів з дати її подання.</t>
  </si>
  <si>
    <t>I agree to maintain the validity of the price offer for 30 calendar days from the date of its submission.</t>
  </si>
  <si>
    <t>Погоджуюсь із тим, що Замовник має право самостійно змінювати обсяги закупівлі відповідно до наявного фінансування до моменту підписання договору.</t>
  </si>
  <si>
    <t>I agree that the Contracting Authority reserves the right to adjust the procurement quantities in accordance with available funding prior to contract signature.</t>
  </si>
  <si>
    <t>Підтверджую, що наша компанія має відповідний досвід, технічну спроможність та фінансові ресурси для постачання необхідних товарів / надання послуг</t>
  </si>
  <si>
    <t>I confirm that our company has the relevant experience, technical capacity, and financial resources to supply the required goods / provide the services specified in the Request.</t>
  </si>
  <si>
    <t xml:space="preserve">У разі присвоєння договору нашій компанії, ми беремо на себе зобов’язання постачати товари та/або послуги за погодженою ціною, у визначені  терміни. </t>
  </si>
  <si>
    <t>I undertake to deliver the goods and/or provide the services at the agreed price, to the designated locations, and within the specified timeframes.</t>
  </si>
  <si>
    <t>Підтверджую дотримання Кодексу поведінки підрядників, що додається до цього Запиту пропозицій.</t>
  </si>
  <si>
    <t>I confirm compliance with the Contractors’ Code of Conduct attached to this Request for Proposals.</t>
  </si>
  <si>
    <t xml:space="preserve">Ця заява підтверджується в Договорі, і надання неправдивої інформації вважатиметься підставою для розірвання Договору </t>
  </si>
  <si>
    <t>This declaration shall form an integral part of the Contract, and the provision of false information shall constitute grounds for termination of the Contract.</t>
  </si>
  <si>
    <t>КОМЕТАРІ ДЛЯ УЧАСНИКІВ / COMMENTS FOR BIDDERS</t>
  </si>
  <si>
    <t>Будь ласка, уважно ознайомтеся з інструкціями нижче перед заповненням форми пропозиції:</t>
  </si>
  <si>
    <t>Bidders are kindly requested to carefully read the instructions below prior to completing the proposal form.</t>
  </si>
  <si>
    <r>
      <t>Please complete only the cells marked</t>
    </r>
    <r>
      <rPr>
        <sz val="10"/>
        <color rgb="FF00B050"/>
        <rFont val="Calibri"/>
        <family val="2"/>
        <scheme val="minor"/>
      </rPr>
      <t xml:space="preserve"> </t>
    </r>
    <r>
      <rPr>
        <b/>
        <sz val="10"/>
        <color rgb="FF00B050"/>
        <rFont val="Calibri"/>
        <family val="2"/>
        <scheme val="minor"/>
      </rPr>
      <t>in green.</t>
    </r>
    <r>
      <rPr>
        <sz val="10"/>
        <color rgb="FF00B05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All other fields are not subject to modification.</t>
    </r>
  </si>
  <si>
    <t>Форма повинна бути надана у двох форматах: редагований файл у Excel та підписана копія у PDF.</t>
  </si>
  <si>
    <t>The form must be submitted in two formats: an editable Excel file and a signed copy in PDF format.</t>
  </si>
  <si>
    <t>Кількість позицій може бути орієнтовною та не є зобов’язанням Замовника щодо закупівлі повного обсягу.</t>
  </si>
  <si>
    <t>The quantities indicated are approximate and do not constitute a commitment by the Contracting Authority to purchase the full volume.</t>
  </si>
  <si>
    <t xml:space="preserve">Найменування виробника, каталоговий номер та модель зазначаються в переліку виключно для довідки. </t>
  </si>
  <si>
    <t>The manufacturer’s name, catalogue number, and model are provided for reference purposes only.</t>
  </si>
  <si>
    <t>Еквівалентні моделі / рішення допускаються за умови повної відповідності технічним вимогам.</t>
  </si>
  <si>
    <t>Equivalent models / solutions are acceptable provided they fully comply with the technical requirements.</t>
  </si>
  <si>
    <t xml:space="preserve">Комісійна винагорода за послуги  (% від загальної суми послуг), без урахування ПДВ:                                                                                                                                   </t>
  </si>
  <si>
    <t>%</t>
  </si>
  <si>
    <t>Commission Fee for Services (% of the Total Service Amount) in UAH, excluding VAT:</t>
  </si>
  <si>
    <t xml:space="preserve">Загальна сума послуг з організації заходів в гривнях, без урахування ПДВ:                                                                                                                                   </t>
  </si>
  <si>
    <t>Total Amount for Event Organisation Services in UAH, excluding VAT:</t>
  </si>
  <si>
    <t>Проживання учасників у стандартних одномісних або двомісних номерах зі сніданком, включеним у вартість номера. 2 ночі × [25 учасників/ніч]</t>
  </si>
  <si>
    <t>Accommodation of participants in standard single or double rooms with breakfast included in the room rate 2 night × [25 participants/ night]</t>
  </si>
  <si>
    <t>Фінансова пропозиція заповнюється відповідно до розділу 3 Технічного завдання «Інструкція щодо заповнення фінансової пропозиції».</t>
  </si>
  <si>
    <t>Оцінювання фінансової пропозиції здійснюється відповідно до пункту 11.4 Технічного завдання «Фінансова оцінка пропозиції кандидата».</t>
  </si>
  <si>
    <t>The Financial Proposal shall be completed in accordance with Section 3 of the Terms of Reference, “Instructions for Completing the Financial Proposal.”</t>
  </si>
  <si>
    <t>The Financial Proposal shall be evaluated in accordance with Clause 11.4 of the Terms of Reference, “Financial Evaluation of the Candidate’s Proposal.”</t>
  </si>
  <si>
    <r>
      <t xml:space="preserve">Заповніть лише клітинки, позначені </t>
    </r>
    <r>
      <rPr>
        <b/>
        <sz val="10"/>
        <color rgb="FF00B050"/>
        <rFont val="Calibri"/>
        <family val="2"/>
        <charset val="204"/>
        <scheme val="minor"/>
      </rPr>
      <t>зеленим кольором</t>
    </r>
    <r>
      <rPr>
        <b/>
        <sz val="10"/>
        <color theme="1"/>
        <rFont val="Calibri"/>
        <family val="2"/>
        <charset val="204"/>
        <scheme val="minor"/>
      </rPr>
      <t>. Інші поля редагуванню не підлягають.</t>
    </r>
  </si>
  <si>
    <t>ЗАЯВА ТА ПІДТВЕРДЖЕННЯ УЧАСНИКА / BIDDER’S DECLARATION AND CONFIRMATION</t>
  </si>
  <si>
    <t>ФІНАНСОВИЙ РОЗРАХУНОК ПРОПОЗИЦІЇ / FINANCIAL PROPOSAL CALCULATION</t>
  </si>
  <si>
    <t>№1</t>
  </si>
  <si>
    <t xml:space="preserve"> №2</t>
  </si>
  <si>
    <t>№3</t>
  </si>
  <si>
    <t>№4</t>
  </si>
  <si>
    <t>№5</t>
  </si>
  <si>
    <t>№6</t>
  </si>
  <si>
    <t>№7</t>
  </si>
  <si>
    <t>УМОВИ ОПЛАТИ ТА НАДАННЯ ПОСЛУГ / PAYMENT AND SERVICE DELIVERY TERMS</t>
  </si>
  <si>
    <t>ДОДАТОК 3. ФІНАНСОВА ПРОПОЗИЦІЯ / ANNEX 3. FINANCIAL PROPOSAL</t>
  </si>
  <si>
    <r>
      <t>Компенсація проїзду:</t>
    </r>
    <r>
      <rPr>
        <i/>
        <sz val="10"/>
        <rFont val="Calibri"/>
        <family val="2"/>
        <charset val="204"/>
        <scheme val="minor"/>
      </rPr>
      <t xml:space="preserve"> граничний ліміт — не більше 3000 гривень на одну особу</t>
    </r>
  </si>
  <si>
    <r>
      <t xml:space="preserve">Послуги двох тренерів / спікерів: </t>
    </r>
    <r>
      <rPr>
        <i/>
        <sz val="10"/>
        <rFont val="Calibri"/>
        <family val="2"/>
        <charset val="204"/>
        <scheme val="minor"/>
      </rPr>
      <t>граничний ліміт — не більше 40 000,00 гривень за один день роботи двох тренерів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</si>
</sst>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₴&quot;_-;\-* #,##0.00\ &quot;₴&quot;_-;_-* &quot;-&quot;??\ &quot;₴&quot;_-;_-@_-"/>
    <numFmt numFmtId="43" formatCode="_-* #,##0.00_-;\-* #,##0.00_-;_-* &quot;-&quot;??_-;_-@_-"/>
    <numFmt numFmtId="164" formatCode="_-* #,##0.00\ _₽_-;\-* #,##0.00\ _₽_-;_-* &quot;-&quot;??\ _₽_-;_-@_-"/>
    <numFmt numFmtId="165" formatCode="[$-C09]dddd\,\ d\ mmmm\ yyyy;@"/>
    <numFmt numFmtId="166" formatCode="_-[$$-C09]* #,##0.00_-;\-[$$-C09]* #,##0.00_-;_-[$$-C09]* &quot;-&quot;??_-;_-@_-"/>
    <numFmt numFmtId="167" formatCode="#,##0.00\ &quot;₴&quot;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theme="1"/>
      <name val="Calibri"/>
      <family val="2"/>
    </font>
    <font>
      <b/>
      <sz val="10"/>
      <name val="Calibri"/>
      <family val="2"/>
      <charset val="204"/>
      <scheme val="minor"/>
    </font>
    <font>
      <sz val="10"/>
      <color rgb="FF000000"/>
      <name val="Times New Roman"/>
      <family val="1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00B050"/>
      <name val="Calibri"/>
      <family val="2"/>
      <charset val="204"/>
      <scheme val="minor"/>
    </font>
    <font>
      <sz val="10"/>
      <color rgb="FF000000"/>
      <name val="Calibri"/>
      <family val="2"/>
    </font>
    <font>
      <b/>
      <sz val="12"/>
      <name val="Calibri"/>
      <family val="2"/>
      <charset val="204"/>
      <scheme val="minor"/>
    </font>
    <font>
      <b/>
      <sz val="12"/>
      <color rgb="FF00B05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color rgb="FF00B05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B050"/>
      <name val="Calibri"/>
      <family val="2"/>
      <scheme val="minor"/>
    </font>
    <font>
      <i/>
      <sz val="1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ck">
        <color theme="0"/>
      </top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/>
      <right/>
      <top/>
      <bottom style="double">
        <color theme="6"/>
      </bottom>
      <diagonal/>
    </border>
    <border>
      <left/>
      <right/>
      <top style="double">
        <color theme="6"/>
      </top>
      <bottom/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double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6"/>
      </left>
      <right/>
      <top/>
      <bottom/>
      <diagonal/>
    </border>
    <border>
      <left/>
      <right style="thin">
        <color theme="6"/>
      </right>
      <top/>
      <bottom/>
      <diagonal/>
    </border>
    <border>
      <left/>
      <right/>
      <top/>
      <bottom style="dotted">
        <color theme="0" tint="-0.14999847407452621"/>
      </bottom>
      <diagonal/>
    </border>
    <border>
      <left/>
      <right/>
      <top style="dotted">
        <color theme="0" tint="-0.14999847407452621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6"/>
      </right>
      <top style="thin">
        <color theme="2" tint="-9.9978637043366805E-2"/>
      </top>
      <bottom/>
      <diagonal/>
    </border>
    <border>
      <left style="thin">
        <color theme="6"/>
      </left>
      <right style="thin">
        <color theme="6"/>
      </right>
      <top style="thin">
        <color theme="2" tint="-9.9978637043366805E-2"/>
      </top>
      <bottom/>
      <diagonal/>
    </border>
    <border>
      <left style="thin">
        <color theme="6"/>
      </left>
      <right/>
      <top style="thin">
        <color theme="2" tint="-9.9978637043366805E-2"/>
      </top>
      <bottom/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6"/>
      </right>
      <top/>
      <bottom style="thin">
        <color theme="2" tint="-9.9978637043366805E-2"/>
      </bottom>
      <diagonal/>
    </border>
    <border>
      <left style="thin">
        <color theme="6"/>
      </left>
      <right style="thin">
        <color theme="6"/>
      </right>
      <top/>
      <bottom style="thin">
        <color theme="2" tint="-9.9978637043366805E-2"/>
      </bottom>
      <diagonal/>
    </border>
    <border>
      <left style="thin">
        <color theme="6"/>
      </left>
      <right/>
      <top/>
      <bottom style="thin">
        <color theme="2" tint="-9.9978637043366805E-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theme="6"/>
      </top>
      <bottom/>
      <diagonal/>
    </border>
    <border>
      <left/>
      <right style="thin">
        <color indexed="64"/>
      </right>
      <top style="thin">
        <color theme="6"/>
      </top>
      <bottom/>
      <diagonal/>
    </border>
    <border>
      <left style="thin">
        <color indexed="64"/>
      </left>
      <right/>
      <top/>
      <bottom style="thin">
        <color theme="6"/>
      </bottom>
      <diagonal/>
    </border>
    <border>
      <left/>
      <right style="thin">
        <color indexed="64"/>
      </right>
      <top/>
      <bottom style="thin">
        <color theme="6"/>
      </bottom>
      <diagonal/>
    </border>
    <border>
      <left/>
      <right style="thin">
        <color theme="6"/>
      </right>
      <top/>
      <bottom style="thin">
        <color indexed="64"/>
      </bottom>
      <diagonal/>
    </border>
    <border>
      <left style="thin">
        <color theme="6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tted">
        <color theme="0" tint="-0.14999847407452621"/>
      </bottom>
      <diagonal/>
    </border>
    <border>
      <left/>
      <right style="thin">
        <color indexed="64"/>
      </right>
      <top/>
      <bottom style="dotted">
        <color theme="0" tint="-0.14999847407452621"/>
      </bottom>
      <diagonal/>
    </border>
    <border>
      <left style="thin">
        <color indexed="64"/>
      </left>
      <right/>
      <top style="dotted">
        <color theme="0" tint="-0.14999847407452621"/>
      </top>
      <bottom/>
      <diagonal/>
    </border>
    <border>
      <left/>
      <right style="thin">
        <color indexed="64"/>
      </right>
      <top style="dotted">
        <color theme="0" tint="-0.14999847407452621"/>
      </top>
      <bottom/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indexed="64"/>
      </right>
      <top/>
      <bottom style="thin">
        <color theme="2" tint="-9.9978637043366805E-2"/>
      </bottom>
      <diagonal/>
    </border>
    <border>
      <left style="thin">
        <color theme="6"/>
      </left>
      <right style="thin">
        <color indexed="64"/>
      </right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indexed="64"/>
      </bottom>
      <diagonal/>
    </border>
    <border>
      <left style="thin">
        <color theme="6"/>
      </left>
      <right style="thin">
        <color indexed="64"/>
      </right>
      <top style="thin">
        <color theme="6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double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double">
        <color theme="0" tint="-0.14999847407452621"/>
      </bottom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87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Border="1" applyAlignment="1">
      <alignment vertical="center" wrapText="1"/>
    </xf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/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vertical="top"/>
    </xf>
    <xf numFmtId="0" fontId="5" fillId="0" borderId="7" xfId="0" applyFont="1" applyBorder="1" applyAlignment="1">
      <alignment horizontal="center" vertical="top"/>
    </xf>
    <xf numFmtId="0" fontId="5" fillId="0" borderId="7" xfId="0" quotePrefix="1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top" indent="1"/>
    </xf>
    <xf numFmtId="0" fontId="5" fillId="0" borderId="7" xfId="0" applyFont="1" applyBorder="1" applyAlignment="1">
      <alignment horizontal="left" indent="1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7" fillId="0" borderId="19" xfId="0" applyFont="1" applyBorder="1" applyAlignment="1">
      <alignment horizontal="left" vertical="center" indent="1"/>
    </xf>
    <xf numFmtId="0" fontId="10" fillId="0" borderId="20" xfId="0" applyFont="1" applyBorder="1" applyAlignment="1">
      <alignment vertical="top" wrapText="1"/>
    </xf>
    <xf numFmtId="0" fontId="17" fillId="0" borderId="22" xfId="0" applyFont="1" applyBorder="1" applyAlignment="1">
      <alignment horizontal="left" vertical="center" indent="1"/>
    </xf>
    <xf numFmtId="0" fontId="10" fillId="0" borderId="23" xfId="0" applyFont="1" applyBorder="1" applyAlignment="1">
      <alignment vertical="top" wrapText="1"/>
    </xf>
    <xf numFmtId="9" fontId="12" fillId="0" borderId="40" xfId="0" applyNumberFormat="1" applyFont="1" applyBorder="1" applyAlignment="1">
      <alignment horizontal="left" vertical="center" indent="1"/>
    </xf>
    <xf numFmtId="0" fontId="11" fillId="0" borderId="0" xfId="0" applyFont="1" applyAlignment="1">
      <alignment horizontal="right" vertical="top" indent="1"/>
    </xf>
    <xf numFmtId="0" fontId="17" fillId="0" borderId="0" xfId="0" applyFont="1" applyAlignment="1">
      <alignment horizontal="left" vertical="top" indent="1"/>
    </xf>
    <xf numFmtId="0" fontId="11" fillId="2" borderId="41" xfId="0" applyFont="1" applyFill="1" applyBorder="1" applyAlignment="1">
      <alignment horizontal="left" vertical="top" indent="1"/>
    </xf>
    <xf numFmtId="0" fontId="17" fillId="2" borderId="40" xfId="0" applyFont="1" applyFill="1" applyBorder="1" applyAlignment="1">
      <alignment horizontal="left" vertical="top" indent="1"/>
    </xf>
    <xf numFmtId="0" fontId="0" fillId="0" borderId="43" xfId="0" applyBorder="1"/>
    <xf numFmtId="0" fontId="0" fillId="0" borderId="42" xfId="0" applyBorder="1"/>
    <xf numFmtId="0" fontId="11" fillId="2" borderId="0" xfId="0" applyFont="1" applyFill="1" applyBorder="1" applyAlignment="1">
      <alignment horizontal="left" vertical="top" indent="1"/>
    </xf>
    <xf numFmtId="0" fontId="17" fillId="2" borderId="0" xfId="0" applyFont="1" applyFill="1" applyBorder="1" applyAlignment="1">
      <alignment horizontal="left" vertical="top" indent="1"/>
    </xf>
    <xf numFmtId="0" fontId="11" fillId="0" borderId="0" xfId="0" applyFont="1" applyBorder="1" applyAlignment="1">
      <alignment vertical="center"/>
    </xf>
    <xf numFmtId="0" fontId="11" fillId="2" borderId="1" xfId="0" applyFont="1" applyFill="1" applyBorder="1" applyAlignment="1">
      <alignment horizontal="left" vertical="top" indent="1"/>
    </xf>
    <xf numFmtId="0" fontId="17" fillId="2" borderId="2" xfId="0" applyFont="1" applyFill="1" applyBorder="1" applyAlignment="1">
      <alignment horizontal="left" vertical="top" indent="1"/>
    </xf>
    <xf numFmtId="0" fontId="11" fillId="2" borderId="3" xfId="0" applyFont="1" applyFill="1" applyBorder="1" applyAlignment="1">
      <alignment horizontal="left" vertical="top" indent="1"/>
    </xf>
    <xf numFmtId="0" fontId="11" fillId="2" borderId="4" xfId="0" applyFont="1" applyFill="1" applyBorder="1" applyAlignment="1">
      <alignment horizontal="left" vertical="top" indent="1"/>
    </xf>
    <xf numFmtId="0" fontId="11" fillId="2" borderId="57" xfId="0" applyFont="1" applyFill="1" applyBorder="1" applyAlignment="1">
      <alignment horizontal="left" vertical="top" indent="1"/>
    </xf>
    <xf numFmtId="0" fontId="17" fillId="2" borderId="58" xfId="0" applyFont="1" applyFill="1" applyBorder="1" applyAlignment="1">
      <alignment horizontal="left" vertical="top" indent="1"/>
    </xf>
    <xf numFmtId="0" fontId="17" fillId="2" borderId="4" xfId="0" applyFont="1" applyFill="1" applyBorder="1" applyAlignment="1">
      <alignment horizontal="left" vertical="top" indent="1"/>
    </xf>
    <xf numFmtId="0" fontId="17" fillId="2" borderId="5" xfId="0" applyFont="1" applyFill="1" applyBorder="1" applyAlignment="1">
      <alignment horizontal="left" vertical="top" indent="1"/>
    </xf>
    <xf numFmtId="0" fontId="11" fillId="2" borderId="62" xfId="0" applyFont="1" applyFill="1" applyBorder="1" applyAlignment="1">
      <alignment horizontal="left" vertical="top" indent="1"/>
    </xf>
    <xf numFmtId="0" fontId="18" fillId="0" borderId="0" xfId="0" applyFont="1" applyBorder="1" applyAlignment="1">
      <alignment horizontal="left" indent="1"/>
    </xf>
    <xf numFmtId="0" fontId="0" fillId="0" borderId="0" xfId="0" applyBorder="1"/>
    <xf numFmtId="0" fontId="5" fillId="0" borderId="0" xfId="0" applyFont="1" applyBorder="1" applyAlignment="1">
      <alignment horizontal="left" indent="1"/>
    </xf>
    <xf numFmtId="0" fontId="18" fillId="0" borderId="61" xfId="0" applyFont="1" applyBorder="1" applyAlignment="1">
      <alignment horizontal="left" indent="1"/>
    </xf>
    <xf numFmtId="0" fontId="0" fillId="0" borderId="62" xfId="0" applyBorder="1"/>
    <xf numFmtId="0" fontId="5" fillId="0" borderId="59" xfId="0" applyFont="1" applyBorder="1" applyAlignment="1">
      <alignment horizontal="left" indent="1"/>
    </xf>
    <xf numFmtId="0" fontId="0" fillId="0" borderId="60" xfId="0" applyBorder="1"/>
    <xf numFmtId="0" fontId="5" fillId="0" borderId="3" xfId="0" applyFont="1" applyBorder="1" applyAlignment="1">
      <alignment horizontal="left" indent="1"/>
    </xf>
    <xf numFmtId="0" fontId="11" fillId="0" borderId="4" xfId="0" applyFont="1" applyBorder="1"/>
    <xf numFmtId="0" fontId="11" fillId="0" borderId="5" xfId="0" applyFont="1" applyBorder="1"/>
    <xf numFmtId="0" fontId="11" fillId="2" borderId="2" xfId="0" applyFont="1" applyFill="1" applyBorder="1" applyAlignment="1">
      <alignment horizontal="left" vertical="top" indent="1"/>
    </xf>
    <xf numFmtId="0" fontId="10" fillId="0" borderId="54" xfId="0" applyFont="1" applyBorder="1" applyAlignment="1">
      <alignment vertical="top" wrapText="1"/>
    </xf>
    <xf numFmtId="0" fontId="10" fillId="0" borderId="56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7" fillId="0" borderId="58" xfId="0" applyFont="1" applyBorder="1" applyAlignment="1">
      <alignment horizontal="left" vertical="center" indent="1"/>
    </xf>
    <xf numFmtId="0" fontId="11" fillId="0" borderId="4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3" fillId="4" borderId="29" xfId="0" applyFont="1" applyFill="1" applyBorder="1" applyAlignment="1">
      <alignment horizontal="left" vertical="top" wrapText="1" indent="1"/>
    </xf>
    <xf numFmtId="0" fontId="3" fillId="0" borderId="29" xfId="0" applyFont="1" applyFill="1" applyBorder="1" applyAlignment="1">
      <alignment horizontal="left" vertical="top" indent="1"/>
    </xf>
    <xf numFmtId="0" fontId="3" fillId="5" borderId="29" xfId="0" applyFont="1" applyFill="1" applyBorder="1" applyAlignment="1">
      <alignment horizontal="left" vertical="top" wrapText="1" indent="1"/>
    </xf>
    <xf numFmtId="0" fontId="3" fillId="6" borderId="29" xfId="0" applyFont="1" applyFill="1" applyBorder="1" applyAlignment="1">
      <alignment horizontal="left" vertical="top" wrapText="1" indent="1"/>
    </xf>
    <xf numFmtId="0" fontId="3" fillId="0" borderId="31" xfId="0" applyFont="1" applyFill="1" applyBorder="1" applyAlignment="1">
      <alignment horizontal="left" vertical="top" indent="1"/>
    </xf>
    <xf numFmtId="0" fontId="3" fillId="7" borderId="29" xfId="0" applyFont="1" applyFill="1" applyBorder="1" applyAlignment="1">
      <alignment horizontal="left" vertical="top" wrapText="1" indent="1"/>
    </xf>
    <xf numFmtId="0" fontId="3" fillId="9" borderId="29" xfId="0" applyFont="1" applyFill="1" applyBorder="1" applyAlignment="1">
      <alignment horizontal="left" vertical="top" wrapText="1" indent="1"/>
    </xf>
    <xf numFmtId="0" fontId="3" fillId="10" borderId="29" xfId="0" applyFont="1" applyFill="1" applyBorder="1" applyAlignment="1">
      <alignment horizontal="left" vertical="top" wrapText="1" indent="1"/>
    </xf>
    <xf numFmtId="0" fontId="3" fillId="8" borderId="29" xfId="0" applyFont="1" applyFill="1" applyBorder="1" applyAlignment="1">
      <alignment horizontal="left" vertical="top" wrapText="1" indent="1"/>
    </xf>
    <xf numFmtId="44" fontId="6" fillId="3" borderId="29" xfId="0" applyNumberFormat="1" applyFont="1" applyFill="1" applyBorder="1" applyAlignment="1">
      <alignment vertical="center" wrapText="1"/>
    </xf>
    <xf numFmtId="44" fontId="6" fillId="3" borderId="71" xfId="0" applyNumberFormat="1" applyFont="1" applyFill="1" applyBorder="1" applyAlignment="1">
      <alignment vertical="center" wrapText="1"/>
    </xf>
    <xf numFmtId="0" fontId="11" fillId="3" borderId="52" xfId="0" applyFont="1" applyFill="1" applyBorder="1" applyAlignment="1">
      <alignment horizontal="left" vertical="center" indent="1"/>
    </xf>
    <xf numFmtId="0" fontId="11" fillId="3" borderId="34" xfId="0" applyFont="1" applyFill="1" applyBorder="1" applyAlignment="1">
      <alignment horizontal="left" vertical="center" indent="1"/>
    </xf>
    <xf numFmtId="0" fontId="11" fillId="3" borderId="35" xfId="0" applyFont="1" applyFill="1" applyBorder="1" applyAlignment="1">
      <alignment horizontal="left" vertical="center" indent="1"/>
    </xf>
    <xf numFmtId="0" fontId="0" fillId="3" borderId="52" xfId="0" applyFill="1" applyBorder="1" applyAlignment="1">
      <alignment horizontal="left" vertical="center" indent="1"/>
    </xf>
    <xf numFmtId="0" fontId="0" fillId="3" borderId="34" xfId="0" applyFill="1" applyBorder="1" applyAlignment="1">
      <alignment horizontal="left" vertical="center" indent="1"/>
    </xf>
    <xf numFmtId="0" fontId="0" fillId="3" borderId="35" xfId="0" applyFill="1" applyBorder="1" applyAlignment="1">
      <alignment horizontal="left" vertical="center" indent="1"/>
    </xf>
    <xf numFmtId="0" fontId="8" fillId="2" borderId="63" xfId="0" applyFont="1" applyFill="1" applyBorder="1" applyAlignment="1">
      <alignment horizontal="left" vertical="top" wrapText="1" indent="1"/>
    </xf>
    <xf numFmtId="0" fontId="8" fillId="2" borderId="44" xfId="0" applyFont="1" applyFill="1" applyBorder="1" applyAlignment="1">
      <alignment horizontal="left" vertical="top" wrapText="1" indent="1"/>
    </xf>
    <xf numFmtId="0" fontId="8" fillId="2" borderId="45" xfId="0" applyFont="1" applyFill="1" applyBorder="1" applyAlignment="1">
      <alignment horizontal="left" vertical="top" wrapText="1" indent="1"/>
    </xf>
    <xf numFmtId="0" fontId="11" fillId="0" borderId="46" xfId="0" applyFont="1" applyBorder="1" applyAlignment="1">
      <alignment horizontal="left" vertical="top" indent="1"/>
    </xf>
    <xf numFmtId="0" fontId="11" fillId="0" borderId="50" xfId="0" applyFont="1" applyBorder="1" applyAlignment="1">
      <alignment horizontal="left" vertical="top" indent="1"/>
    </xf>
    <xf numFmtId="0" fontId="15" fillId="0" borderId="47" xfId="3" applyNumberFormat="1" applyFont="1" applyBorder="1" applyAlignment="1">
      <alignment horizontal="right" vertical="center" wrapText="1" indent="1"/>
    </xf>
    <xf numFmtId="0" fontId="15" fillId="0" borderId="44" xfId="3" applyNumberFormat="1" applyFont="1" applyBorder="1" applyAlignment="1">
      <alignment horizontal="right" vertical="center" wrapText="1" indent="1"/>
    </xf>
    <xf numFmtId="0" fontId="15" fillId="0" borderId="64" xfId="3" applyNumberFormat="1" applyFont="1" applyBorder="1" applyAlignment="1">
      <alignment horizontal="right" vertical="center" wrapText="1" indent="1"/>
    </xf>
    <xf numFmtId="0" fontId="15" fillId="0" borderId="51" xfId="3" applyNumberFormat="1" applyFont="1" applyBorder="1" applyAlignment="1">
      <alignment horizontal="right" vertical="center" wrapText="1" indent="1"/>
    </xf>
    <xf numFmtId="0" fontId="15" fillId="0" borderId="48" xfId="3" applyNumberFormat="1" applyFont="1" applyBorder="1" applyAlignment="1">
      <alignment horizontal="right" vertical="center" wrapText="1" indent="1"/>
    </xf>
    <xf numFmtId="0" fontId="15" fillId="0" borderId="66" xfId="3" applyNumberFormat="1" applyFont="1" applyBorder="1" applyAlignment="1">
      <alignment horizontal="right" vertical="center" wrapText="1" indent="1"/>
    </xf>
    <xf numFmtId="0" fontId="10" fillId="2" borderId="65" xfId="0" applyFont="1" applyFill="1" applyBorder="1" applyAlignment="1">
      <alignment horizontal="left" vertical="top" wrapText="1" indent="1"/>
    </xf>
    <xf numFmtId="0" fontId="10" fillId="2" borderId="48" xfId="0" applyFont="1" applyFill="1" applyBorder="1" applyAlignment="1">
      <alignment horizontal="left" vertical="top" wrapText="1" indent="1"/>
    </xf>
    <xf numFmtId="0" fontId="10" fillId="2" borderId="49" xfId="0" applyFont="1" applyFill="1" applyBorder="1" applyAlignment="1">
      <alignment horizontal="left" vertical="top" wrapText="1" indent="1"/>
    </xf>
    <xf numFmtId="167" fontId="14" fillId="0" borderId="47" xfId="3" applyNumberFormat="1" applyFont="1" applyBorder="1" applyAlignment="1">
      <alignment horizontal="right" vertical="center" wrapText="1" indent="1"/>
    </xf>
    <xf numFmtId="167" fontId="14" fillId="0" borderId="44" xfId="3" applyNumberFormat="1" applyFont="1" applyBorder="1" applyAlignment="1">
      <alignment horizontal="right" vertical="center" wrapText="1" indent="1"/>
    </xf>
    <xf numFmtId="167" fontId="14" fillId="0" borderId="64" xfId="3" applyNumberFormat="1" applyFont="1" applyBorder="1" applyAlignment="1">
      <alignment horizontal="right" vertical="center" wrapText="1" indent="1"/>
    </xf>
    <xf numFmtId="167" fontId="14" fillId="0" borderId="51" xfId="3" applyNumberFormat="1" applyFont="1" applyBorder="1" applyAlignment="1">
      <alignment horizontal="right" vertical="center" wrapText="1" indent="1"/>
    </xf>
    <xf numFmtId="167" fontId="14" fillId="0" borderId="48" xfId="3" applyNumberFormat="1" applyFont="1" applyBorder="1" applyAlignment="1">
      <alignment horizontal="right" vertical="center" wrapText="1" indent="1"/>
    </xf>
    <xf numFmtId="167" fontId="14" fillId="0" borderId="66" xfId="3" applyNumberFormat="1" applyFont="1" applyBorder="1" applyAlignment="1">
      <alignment horizontal="right" vertical="center" wrapText="1" indent="1"/>
    </xf>
    <xf numFmtId="0" fontId="18" fillId="2" borderId="61" xfId="0" applyFont="1" applyFill="1" applyBorder="1" applyAlignment="1">
      <alignment horizontal="left" vertical="top" indent="1"/>
    </xf>
    <xf numFmtId="0" fontId="18" fillId="2" borderId="43" xfId="0" applyFont="1" applyFill="1" applyBorder="1" applyAlignment="1">
      <alignment horizontal="left" vertical="top" indent="1"/>
    </xf>
    <xf numFmtId="0" fontId="18" fillId="2" borderId="62" xfId="0" applyFont="1" applyFill="1" applyBorder="1" applyAlignment="1">
      <alignment horizontal="left" vertical="top" indent="1"/>
    </xf>
    <xf numFmtId="0" fontId="11" fillId="2" borderId="59" xfId="0" applyFont="1" applyFill="1" applyBorder="1" applyAlignment="1">
      <alignment horizontal="left" vertical="top" indent="1"/>
    </xf>
    <xf numFmtId="0" fontId="11" fillId="2" borderId="42" xfId="0" applyFont="1" applyFill="1" applyBorder="1" applyAlignment="1">
      <alignment horizontal="left" vertical="top" indent="1"/>
    </xf>
    <xf numFmtId="0" fontId="11" fillId="2" borderId="60" xfId="0" applyFont="1" applyFill="1" applyBorder="1" applyAlignment="1">
      <alignment horizontal="left" vertical="top" indent="1"/>
    </xf>
    <xf numFmtId="0" fontId="11" fillId="2" borderId="3" xfId="0" applyFont="1" applyFill="1" applyBorder="1" applyAlignment="1">
      <alignment horizontal="left" vertical="top" indent="1"/>
    </xf>
    <xf numFmtId="0" fontId="11" fillId="2" borderId="4" xfId="0" applyFont="1" applyFill="1" applyBorder="1" applyAlignment="1">
      <alignment horizontal="left" vertical="top" indent="1"/>
    </xf>
    <xf numFmtId="0" fontId="11" fillId="2" borderId="5" xfId="0" applyFont="1" applyFill="1" applyBorder="1" applyAlignment="1">
      <alignment horizontal="left" vertical="top" indent="1"/>
    </xf>
    <xf numFmtId="0" fontId="18" fillId="2" borderId="0" xfId="0" applyFont="1" applyFill="1" applyBorder="1" applyAlignment="1">
      <alignment horizontal="left" vertical="top" indent="1"/>
    </xf>
    <xf numFmtId="0" fontId="11" fillId="2" borderId="0" xfId="0" applyFont="1" applyFill="1" applyBorder="1" applyAlignment="1">
      <alignment horizontal="left" vertical="top" indent="1"/>
    </xf>
    <xf numFmtId="0" fontId="18" fillId="2" borderId="1" xfId="0" applyFont="1" applyFill="1" applyBorder="1" applyAlignment="1">
      <alignment horizontal="left" vertical="top" indent="1"/>
    </xf>
    <xf numFmtId="0" fontId="18" fillId="2" borderId="41" xfId="0" applyFont="1" applyFill="1" applyBorder="1" applyAlignment="1">
      <alignment horizontal="left" vertical="top" indent="1"/>
    </xf>
    <xf numFmtId="0" fontId="17" fillId="2" borderId="40" xfId="0" applyFont="1" applyFill="1" applyBorder="1" applyAlignment="1">
      <alignment horizontal="left" vertical="top" indent="1"/>
    </xf>
    <xf numFmtId="0" fontId="17" fillId="2" borderId="0" xfId="0" applyFont="1" applyFill="1" applyBorder="1" applyAlignment="1">
      <alignment horizontal="left" vertical="top" indent="1"/>
    </xf>
    <xf numFmtId="0" fontId="17" fillId="2" borderId="2" xfId="0" applyFont="1" applyFill="1" applyBorder="1" applyAlignment="1">
      <alignment horizontal="left" vertical="top" indent="1"/>
    </xf>
    <xf numFmtId="0" fontId="11" fillId="2" borderId="1" xfId="0" applyFont="1" applyFill="1" applyBorder="1" applyAlignment="1">
      <alignment horizontal="left" vertical="top" indent="1"/>
    </xf>
    <xf numFmtId="0" fontId="11" fillId="2" borderId="41" xfId="0" applyFont="1" applyFill="1" applyBorder="1" applyAlignment="1">
      <alignment horizontal="left" vertical="top" indent="1"/>
    </xf>
    <xf numFmtId="0" fontId="18" fillId="2" borderId="53" xfId="0" applyFont="1" applyFill="1" applyBorder="1" applyAlignment="1">
      <alignment horizontal="left" vertical="top" indent="1"/>
    </xf>
    <xf numFmtId="0" fontId="18" fillId="2" borderId="20" xfId="0" applyFont="1" applyFill="1" applyBorder="1" applyAlignment="1">
      <alignment horizontal="left" vertical="top" indent="1"/>
    </xf>
    <xf numFmtId="0" fontId="18" fillId="2" borderId="21" xfId="0" applyFont="1" applyFill="1" applyBorder="1" applyAlignment="1">
      <alignment horizontal="left" vertical="top" indent="1"/>
    </xf>
    <xf numFmtId="0" fontId="17" fillId="2" borderId="19" xfId="0" applyFont="1" applyFill="1" applyBorder="1" applyAlignment="1">
      <alignment horizontal="left" vertical="top" indent="1"/>
    </xf>
    <xf numFmtId="0" fontId="17" fillId="2" borderId="20" xfId="0" applyFont="1" applyFill="1" applyBorder="1" applyAlignment="1">
      <alignment horizontal="left" vertical="top" indent="1"/>
    </xf>
    <xf numFmtId="0" fontId="17" fillId="2" borderId="54" xfId="0" applyFont="1" applyFill="1" applyBorder="1" applyAlignment="1">
      <alignment horizontal="left" vertical="top" indent="1"/>
    </xf>
    <xf numFmtId="0" fontId="17" fillId="2" borderId="22" xfId="0" applyFont="1" applyFill="1" applyBorder="1" applyAlignment="1">
      <alignment horizontal="left" vertical="top" indent="1"/>
    </xf>
    <xf numFmtId="0" fontId="17" fillId="2" borderId="23" xfId="0" applyFont="1" applyFill="1" applyBorder="1" applyAlignment="1">
      <alignment horizontal="left" vertical="top" indent="1"/>
    </xf>
    <xf numFmtId="0" fontId="17" fillId="2" borderId="56" xfId="0" applyFont="1" applyFill="1" applyBorder="1" applyAlignment="1">
      <alignment horizontal="left" vertical="top" indent="1"/>
    </xf>
    <xf numFmtId="0" fontId="11" fillId="2" borderId="55" xfId="0" applyFont="1" applyFill="1" applyBorder="1" applyAlignment="1">
      <alignment horizontal="left" vertical="top" indent="1"/>
    </xf>
    <xf numFmtId="0" fontId="11" fillId="2" borderId="23" xfId="0" applyFont="1" applyFill="1" applyBorder="1" applyAlignment="1">
      <alignment horizontal="left" vertical="top" indent="1"/>
    </xf>
    <xf numFmtId="0" fontId="11" fillId="2" borderId="24" xfId="0" applyFont="1" applyFill="1" applyBorder="1" applyAlignment="1">
      <alignment horizontal="left" vertical="top" indent="1"/>
    </xf>
    <xf numFmtId="0" fontId="11" fillId="3" borderId="52" xfId="0" applyFont="1" applyFill="1" applyBorder="1" applyAlignment="1">
      <alignment horizontal="left" indent="1"/>
    </xf>
    <xf numFmtId="0" fontId="11" fillId="3" borderId="34" xfId="0" applyFont="1" applyFill="1" applyBorder="1" applyAlignment="1">
      <alignment horizontal="left" indent="1"/>
    </xf>
    <xf numFmtId="0" fontId="11" fillId="3" borderId="35" xfId="0" applyFont="1" applyFill="1" applyBorder="1" applyAlignment="1">
      <alignment horizontal="left" indent="1"/>
    </xf>
    <xf numFmtId="0" fontId="11" fillId="2" borderId="55" xfId="0" applyFont="1" applyFill="1" applyBorder="1" applyAlignment="1">
      <alignment horizontal="left" vertical="top" wrapText="1" indent="1"/>
    </xf>
    <xf numFmtId="0" fontId="11" fillId="2" borderId="23" xfId="0" applyFont="1" applyFill="1" applyBorder="1" applyAlignment="1">
      <alignment horizontal="left" vertical="top" wrapText="1" indent="1"/>
    </xf>
    <xf numFmtId="0" fontId="11" fillId="2" borderId="24" xfId="0" applyFont="1" applyFill="1" applyBorder="1" applyAlignment="1">
      <alignment horizontal="left" vertical="top" wrapText="1" indent="1"/>
    </xf>
    <xf numFmtId="0" fontId="16" fillId="2" borderId="3" xfId="0" applyFont="1" applyFill="1" applyBorder="1" applyAlignment="1">
      <alignment horizontal="left" vertical="top" wrapText="1" indent="1"/>
    </xf>
    <xf numFmtId="0" fontId="16" fillId="2" borderId="4" xfId="0" applyFont="1" applyFill="1" applyBorder="1" applyAlignment="1">
      <alignment horizontal="left" vertical="top" wrapText="1" indent="1"/>
    </xf>
    <xf numFmtId="0" fontId="16" fillId="2" borderId="57" xfId="0" applyFont="1" applyFill="1" applyBorder="1" applyAlignment="1">
      <alignment horizontal="left" vertical="top" wrapText="1" indent="1"/>
    </xf>
    <xf numFmtId="0" fontId="8" fillId="2" borderId="53" xfId="0" applyFont="1" applyFill="1" applyBorder="1" applyAlignment="1">
      <alignment horizontal="left" vertical="top" wrapText="1" indent="1"/>
    </xf>
    <xf numFmtId="0" fontId="8" fillId="2" borderId="20" xfId="0" applyFont="1" applyFill="1" applyBorder="1" applyAlignment="1">
      <alignment horizontal="left" vertical="top" wrapText="1" indent="1"/>
    </xf>
    <xf numFmtId="0" fontId="8" fillId="2" borderId="21" xfId="0" applyFont="1" applyFill="1" applyBorder="1" applyAlignment="1">
      <alignment horizontal="left" vertical="top" wrapText="1" indent="1"/>
    </xf>
    <xf numFmtId="0" fontId="10" fillId="2" borderId="55" xfId="0" applyFont="1" applyFill="1" applyBorder="1" applyAlignment="1">
      <alignment horizontal="left" vertical="top" wrapText="1" indent="1"/>
    </xf>
    <xf numFmtId="0" fontId="10" fillId="2" borderId="23" xfId="0" applyFont="1" applyFill="1" applyBorder="1" applyAlignment="1">
      <alignment horizontal="left" vertical="top" wrapText="1" indent="1"/>
    </xf>
    <xf numFmtId="0" fontId="10" fillId="2" borderId="24" xfId="0" applyFont="1" applyFill="1" applyBorder="1" applyAlignment="1">
      <alignment horizontal="left" vertical="top" wrapText="1" indent="1"/>
    </xf>
    <xf numFmtId="0" fontId="18" fillId="2" borderId="1" xfId="0" applyFont="1" applyFill="1" applyBorder="1" applyAlignment="1">
      <alignment horizontal="left" vertical="top" wrapText="1" indent="1"/>
    </xf>
    <xf numFmtId="0" fontId="18" fillId="2" borderId="0" xfId="0" applyFont="1" applyFill="1" applyBorder="1" applyAlignment="1">
      <alignment horizontal="left" vertical="top" wrapText="1" indent="1"/>
    </xf>
    <xf numFmtId="0" fontId="18" fillId="2" borderId="41" xfId="0" applyFont="1" applyFill="1" applyBorder="1" applyAlignment="1">
      <alignment horizontal="left" vertical="top" wrapText="1" indent="1"/>
    </xf>
    <xf numFmtId="0" fontId="11" fillId="2" borderId="3" xfId="0" applyFont="1" applyFill="1" applyBorder="1" applyAlignment="1">
      <alignment horizontal="left" vertical="top" wrapText="1" indent="1"/>
    </xf>
    <xf numFmtId="0" fontId="11" fillId="2" borderId="4" xfId="0" applyFont="1" applyFill="1" applyBorder="1" applyAlignment="1">
      <alignment horizontal="left" vertical="top" wrapText="1" indent="1"/>
    </xf>
    <xf numFmtId="0" fontId="11" fillId="2" borderId="57" xfId="0" applyFont="1" applyFill="1" applyBorder="1" applyAlignment="1">
      <alignment horizontal="left" vertical="top" wrapText="1" indent="1"/>
    </xf>
    <xf numFmtId="0" fontId="11" fillId="0" borderId="27" xfId="0" applyFont="1" applyBorder="1" applyAlignment="1">
      <alignment horizontal="left" vertical="top" indent="1"/>
    </xf>
    <xf numFmtId="44" fontId="14" fillId="0" borderId="18" xfId="0" applyNumberFormat="1" applyFont="1" applyBorder="1" applyAlignment="1">
      <alignment horizontal="right" vertical="top" wrapText="1" indent="1"/>
    </xf>
    <xf numFmtId="44" fontId="14" fillId="0" borderId="67" xfId="0" applyNumberFormat="1" applyFont="1" applyBorder="1" applyAlignment="1">
      <alignment horizontal="right" vertical="top" wrapText="1" indent="1"/>
    </xf>
    <xf numFmtId="0" fontId="10" fillId="2" borderId="1" xfId="0" applyFont="1" applyFill="1" applyBorder="1" applyAlignment="1">
      <alignment horizontal="left" vertical="top" wrapText="1" indent="1"/>
    </xf>
    <xf numFmtId="0" fontId="10" fillId="2" borderId="0" xfId="0" applyFont="1" applyFill="1" applyBorder="1" applyAlignment="1">
      <alignment horizontal="left" vertical="top" wrapText="1" indent="1"/>
    </xf>
    <xf numFmtId="0" fontId="10" fillId="2" borderId="41" xfId="0" applyFont="1" applyFill="1" applyBorder="1" applyAlignment="1">
      <alignment horizontal="left" vertical="top" wrapText="1" indent="1"/>
    </xf>
    <xf numFmtId="0" fontId="16" fillId="2" borderId="1" xfId="0" applyFont="1" applyFill="1" applyBorder="1" applyAlignment="1">
      <alignment horizontal="left" vertical="top" wrapText="1" indent="1"/>
    </xf>
    <xf numFmtId="0" fontId="16" fillId="2" borderId="0" xfId="0" applyFont="1" applyFill="1" applyBorder="1" applyAlignment="1">
      <alignment horizontal="left" vertical="top" wrapText="1" indent="1"/>
    </xf>
    <xf numFmtId="0" fontId="16" fillId="2" borderId="41" xfId="0" applyFont="1" applyFill="1" applyBorder="1" applyAlignment="1">
      <alignment horizontal="left" vertical="top" wrapText="1" indent="1"/>
    </xf>
    <xf numFmtId="0" fontId="16" fillId="2" borderId="55" xfId="0" applyFont="1" applyFill="1" applyBorder="1" applyAlignment="1">
      <alignment horizontal="left" vertical="top" wrapText="1" indent="1"/>
    </xf>
    <xf numFmtId="0" fontId="16" fillId="2" borderId="23" xfId="0" applyFont="1" applyFill="1" applyBorder="1" applyAlignment="1">
      <alignment horizontal="left" vertical="top" wrapText="1" indent="1"/>
    </xf>
    <xf numFmtId="0" fontId="16" fillId="2" borderId="24" xfId="0" applyFont="1" applyFill="1" applyBorder="1" applyAlignment="1">
      <alignment horizontal="left" vertical="top" wrapText="1" indent="1"/>
    </xf>
    <xf numFmtId="0" fontId="11" fillId="0" borderId="68" xfId="0" applyFont="1" applyBorder="1" applyAlignment="1">
      <alignment horizontal="left" vertical="top" indent="1"/>
    </xf>
    <xf numFmtId="167" fontId="14" fillId="0" borderId="18" xfId="0" applyNumberFormat="1" applyFont="1" applyBorder="1" applyAlignment="1">
      <alignment horizontal="right" vertical="top" wrapText="1" indent="1"/>
    </xf>
    <xf numFmtId="44" fontId="14" fillId="0" borderId="69" xfId="0" applyNumberFormat="1" applyFont="1" applyBorder="1" applyAlignment="1">
      <alignment horizontal="right" vertical="top" wrapText="1" indent="1"/>
    </xf>
    <xf numFmtId="44" fontId="14" fillId="0" borderId="70" xfId="0" applyNumberFormat="1" applyFont="1" applyBorder="1" applyAlignment="1">
      <alignment horizontal="right" vertical="top" wrapText="1" indent="1"/>
    </xf>
    <xf numFmtId="0" fontId="3" fillId="0" borderId="31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/>
    </xf>
    <xf numFmtId="0" fontId="3" fillId="0" borderId="32" xfId="0" applyFont="1" applyFill="1" applyBorder="1" applyAlignment="1">
      <alignment horizontal="center" vertical="top"/>
    </xf>
    <xf numFmtId="0" fontId="3" fillId="3" borderId="72" xfId="0" applyFont="1" applyFill="1" applyBorder="1" applyAlignment="1">
      <alignment horizontal="left" vertical="center" wrapText="1" indent="1"/>
    </xf>
    <xf numFmtId="0" fontId="3" fillId="3" borderId="72" xfId="0" applyFont="1" applyFill="1" applyBorder="1" applyAlignment="1">
      <alignment horizontal="right" vertical="top" wrapText="1" indent="1"/>
    </xf>
    <xf numFmtId="44" fontId="4" fillId="0" borderId="72" xfId="0" applyNumberFormat="1" applyFont="1" applyBorder="1" applyAlignment="1">
      <alignment horizontal="center" vertical="center"/>
    </xf>
    <xf numFmtId="166" fontId="4" fillId="0" borderId="72" xfId="0" applyNumberFormat="1" applyFont="1" applyBorder="1" applyAlignment="1">
      <alignment horizontal="center" vertical="center"/>
    </xf>
    <xf numFmtId="166" fontId="4" fillId="0" borderId="7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74" xfId="0" applyFont="1" applyFill="1" applyBorder="1" applyAlignment="1">
      <alignment horizontal="center" vertical="top"/>
    </xf>
    <xf numFmtId="0" fontId="3" fillId="0" borderId="28" xfId="0" applyFont="1" applyFill="1" applyBorder="1" applyAlignment="1">
      <alignment horizontal="center" vertical="top"/>
    </xf>
    <xf numFmtId="166" fontId="3" fillId="8" borderId="28" xfId="3" applyNumberFormat="1" applyFont="1" applyFill="1" applyBorder="1" applyAlignment="1">
      <alignment horizontal="center" vertical="center" wrapText="1"/>
    </xf>
    <xf numFmtId="166" fontId="3" fillId="8" borderId="75" xfId="3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 indent="1"/>
    </xf>
    <xf numFmtId="0" fontId="3" fillId="3" borderId="7" xfId="0" applyFont="1" applyFill="1" applyBorder="1" applyAlignment="1">
      <alignment horizontal="right" vertical="top" wrapText="1" indent="1"/>
    </xf>
    <xf numFmtId="44" fontId="4" fillId="0" borderId="7" xfId="0" applyNumberFormat="1" applyFont="1" applyBorder="1" applyAlignment="1">
      <alignment horizontal="center" vertical="center"/>
    </xf>
    <xf numFmtId="166" fontId="4" fillId="0" borderId="7" xfId="0" applyNumberFormat="1" applyFont="1" applyBorder="1" applyAlignment="1">
      <alignment horizontal="center" vertical="center"/>
    </xf>
    <xf numFmtId="166" fontId="4" fillId="0" borderId="30" xfId="0" applyNumberFormat="1" applyFont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/>
    </xf>
    <xf numFmtId="166" fontId="3" fillId="10" borderId="7" xfId="3" applyNumberFormat="1" applyFont="1" applyFill="1" applyBorder="1" applyAlignment="1">
      <alignment horizontal="center" vertical="center" wrapText="1"/>
    </xf>
    <xf numFmtId="166" fontId="3" fillId="10" borderId="30" xfId="3" applyNumberFormat="1" applyFont="1" applyFill="1" applyBorder="1" applyAlignment="1">
      <alignment horizontal="center" vertical="center" wrapText="1"/>
    </xf>
    <xf numFmtId="166" fontId="3" fillId="0" borderId="7" xfId="0" applyNumberFormat="1" applyFont="1" applyFill="1" applyBorder="1" applyAlignment="1">
      <alignment horizontal="center" vertical="center" wrapText="1"/>
    </xf>
    <xf numFmtId="166" fontId="3" fillId="0" borderId="30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indent="1"/>
    </xf>
    <xf numFmtId="43" fontId="5" fillId="0" borderId="7" xfId="3" applyFont="1" applyBorder="1" applyAlignment="1">
      <alignment horizontal="right" indent="1"/>
    </xf>
    <xf numFmtId="166" fontId="3" fillId="0" borderId="7" xfId="3" applyNumberFormat="1" applyFont="1" applyBorder="1" applyAlignment="1">
      <alignment horizontal="left" vertical="center" wrapText="1"/>
    </xf>
    <xf numFmtId="166" fontId="3" fillId="0" borderId="30" xfId="3" applyNumberFormat="1" applyFont="1" applyBorder="1" applyAlignment="1">
      <alignment horizontal="left" vertical="center" wrapText="1"/>
    </xf>
    <xf numFmtId="166" fontId="3" fillId="9" borderId="7" xfId="3" applyNumberFormat="1" applyFont="1" applyFill="1" applyBorder="1" applyAlignment="1">
      <alignment horizontal="center" vertical="top" wrapText="1"/>
    </xf>
    <xf numFmtId="166" fontId="3" fillId="9" borderId="30" xfId="3" applyNumberFormat="1" applyFont="1" applyFill="1" applyBorder="1" applyAlignment="1">
      <alignment horizontal="center" vertical="top" wrapText="1"/>
    </xf>
    <xf numFmtId="0" fontId="3" fillId="10" borderId="9" xfId="0" applyFont="1" applyFill="1" applyBorder="1" applyAlignment="1">
      <alignment horizontal="left" vertical="top" wrapText="1" indent="1"/>
    </xf>
    <xf numFmtId="0" fontId="3" fillId="10" borderId="10" xfId="0" applyFont="1" applyFill="1" applyBorder="1" applyAlignment="1">
      <alignment horizontal="left" vertical="top" wrapText="1" indent="1"/>
    </xf>
    <xf numFmtId="0" fontId="3" fillId="10" borderId="11" xfId="0" applyFont="1" applyFill="1" applyBorder="1" applyAlignment="1">
      <alignment horizontal="left" vertical="top" wrapText="1" indent="1"/>
    </xf>
    <xf numFmtId="166" fontId="3" fillId="0" borderId="7" xfId="0" applyNumberFormat="1" applyFont="1" applyFill="1" applyBorder="1" applyAlignment="1">
      <alignment horizontal="center" vertical="top" wrapText="1"/>
    </xf>
    <xf numFmtId="166" fontId="3" fillId="0" borderId="30" xfId="0" applyNumberFormat="1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 wrapText="1" indent="1"/>
    </xf>
    <xf numFmtId="0" fontId="5" fillId="0" borderId="7" xfId="0" applyFont="1" applyBorder="1" applyAlignment="1">
      <alignment horizontal="left" vertical="top" wrapText="1"/>
    </xf>
    <xf numFmtId="43" fontId="5" fillId="0" borderId="7" xfId="3" applyFont="1" applyBorder="1" applyAlignment="1">
      <alignment horizontal="right" vertical="top"/>
    </xf>
    <xf numFmtId="166" fontId="3" fillId="0" borderId="7" xfId="3" applyNumberFormat="1" applyFont="1" applyBorder="1" applyAlignment="1">
      <alignment horizontal="left" vertical="top" wrapText="1"/>
    </xf>
    <xf numFmtId="166" fontId="3" fillId="0" borderId="30" xfId="3" applyNumberFormat="1" applyFont="1" applyBorder="1" applyAlignment="1">
      <alignment horizontal="left" vertical="top" wrapText="1"/>
    </xf>
    <xf numFmtId="166" fontId="3" fillId="7" borderId="7" xfId="3" applyNumberFormat="1" applyFont="1" applyFill="1" applyBorder="1" applyAlignment="1">
      <alignment horizontal="center" vertical="center" wrapText="1"/>
    </xf>
    <xf numFmtId="166" fontId="3" fillId="7" borderId="30" xfId="3" applyNumberFormat="1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left" vertical="top" wrapText="1" indent="1"/>
    </xf>
    <xf numFmtId="0" fontId="3" fillId="9" borderId="10" xfId="0" applyFont="1" applyFill="1" applyBorder="1" applyAlignment="1">
      <alignment horizontal="left" vertical="top" wrapText="1" indent="1"/>
    </xf>
    <xf numFmtId="0" fontId="3" fillId="9" borderId="11" xfId="0" applyFont="1" applyFill="1" applyBorder="1" applyAlignment="1">
      <alignment horizontal="left" vertical="top" wrapText="1" indent="1"/>
    </xf>
    <xf numFmtId="0" fontId="3" fillId="0" borderId="17" xfId="0" applyFont="1" applyFill="1" applyBorder="1" applyAlignment="1">
      <alignment horizontal="center" vertical="top"/>
    </xf>
    <xf numFmtId="166" fontId="3" fillId="6" borderId="7" xfId="3" applyNumberFormat="1" applyFont="1" applyFill="1" applyBorder="1" applyAlignment="1">
      <alignment horizontal="center" vertical="center" wrapText="1"/>
    </xf>
    <xf numFmtId="166" fontId="3" fillId="6" borderId="30" xfId="3" applyNumberFormat="1" applyFont="1" applyFill="1" applyBorder="1" applyAlignment="1">
      <alignment horizontal="center" vertical="center" wrapText="1"/>
    </xf>
    <xf numFmtId="43" fontId="5" fillId="0" borderId="7" xfId="3" applyFont="1" applyBorder="1" applyAlignment="1">
      <alignment horizontal="right"/>
    </xf>
    <xf numFmtId="0" fontId="13" fillId="2" borderId="33" xfId="0" applyFont="1" applyFill="1" applyBorder="1" applyAlignment="1">
      <alignment horizontal="left" vertical="center" wrapText="1" indent="1"/>
    </xf>
    <xf numFmtId="0" fontId="5" fillId="0" borderId="11" xfId="0" applyFont="1" applyBorder="1" applyAlignment="1">
      <alignment horizontal="left" indent="1"/>
    </xf>
    <xf numFmtId="43" fontId="5" fillId="0" borderId="7" xfId="3" applyFont="1" applyBorder="1" applyAlignment="1">
      <alignment horizontal="center"/>
    </xf>
    <xf numFmtId="0" fontId="7" fillId="2" borderId="33" xfId="0" applyFont="1" applyFill="1" applyBorder="1" applyAlignment="1">
      <alignment horizontal="left" vertical="center" wrapText="1" indent="1"/>
    </xf>
    <xf numFmtId="0" fontId="3" fillId="6" borderId="8" xfId="0" applyFont="1" applyFill="1" applyBorder="1" applyAlignment="1">
      <alignment horizontal="left" vertical="top" wrapText="1" indent="1"/>
    </xf>
    <xf numFmtId="0" fontId="3" fillId="6" borderId="6" xfId="0" applyFont="1" applyFill="1" applyBorder="1" applyAlignment="1">
      <alignment horizontal="left" vertical="top" wrapText="1" indent="1"/>
    </xf>
    <xf numFmtId="0" fontId="3" fillId="6" borderId="10" xfId="0" applyFont="1" applyFill="1" applyBorder="1" applyAlignment="1">
      <alignment horizontal="left" vertical="top" wrapText="1" indent="1"/>
    </xf>
    <xf numFmtId="0" fontId="3" fillId="6" borderId="11" xfId="0" applyFont="1" applyFill="1" applyBorder="1" applyAlignment="1">
      <alignment horizontal="left" vertical="top" wrapText="1" indent="1"/>
    </xf>
    <xf numFmtId="0" fontId="7" fillId="2" borderId="33" xfId="0" applyFont="1" applyFill="1" applyBorder="1" applyAlignment="1">
      <alignment horizontal="left" vertical="center" indent="1"/>
    </xf>
    <xf numFmtId="166" fontId="3" fillId="5" borderId="7" xfId="3" applyNumberFormat="1" applyFont="1" applyFill="1" applyBorder="1" applyAlignment="1">
      <alignment horizontal="center" vertical="center" wrapText="1"/>
    </xf>
    <xf numFmtId="166" fontId="3" fillId="5" borderId="30" xfId="3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top"/>
    </xf>
    <xf numFmtId="166" fontId="3" fillId="4" borderId="9" xfId="3" applyNumberFormat="1" applyFont="1" applyFill="1" applyBorder="1" applyAlignment="1">
      <alignment horizontal="center" vertical="center" wrapText="1"/>
    </xf>
    <xf numFmtId="166" fontId="3" fillId="4" borderId="32" xfId="3" applyNumberFormat="1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top" wrapText="1" indent="1"/>
    </xf>
    <xf numFmtId="0" fontId="3" fillId="5" borderId="10" xfId="0" applyFont="1" applyFill="1" applyBorder="1" applyAlignment="1">
      <alignment horizontal="left" vertical="top" wrapText="1" indent="1"/>
    </xf>
    <xf numFmtId="0" fontId="3" fillId="5" borderId="11" xfId="0" applyFont="1" applyFill="1" applyBorder="1" applyAlignment="1">
      <alignment horizontal="left" vertical="top" wrapText="1" indent="1"/>
    </xf>
    <xf numFmtId="0" fontId="3" fillId="4" borderId="9" xfId="0" applyFont="1" applyFill="1" applyBorder="1" applyAlignment="1">
      <alignment horizontal="left" vertical="top" wrapText="1" indent="1"/>
    </xf>
    <xf numFmtId="0" fontId="3" fillId="4" borderId="10" xfId="0" applyFont="1" applyFill="1" applyBorder="1" applyAlignment="1">
      <alignment horizontal="left" vertical="top" wrapText="1" indent="1"/>
    </xf>
    <xf numFmtId="0" fontId="3" fillId="4" borderId="11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center" vertical="top" wrapText="1"/>
    </xf>
    <xf numFmtId="0" fontId="3" fillId="0" borderId="32" xfId="0" applyFont="1" applyFill="1" applyBorder="1" applyAlignment="1">
      <alignment horizontal="center" vertical="top" wrapText="1"/>
    </xf>
    <xf numFmtId="0" fontId="5" fillId="0" borderId="9" xfId="0" applyFont="1" applyBorder="1" applyAlignment="1">
      <alignment horizontal="left" vertical="top" wrapText="1" indent="1"/>
    </xf>
    <xf numFmtId="0" fontId="5" fillId="0" borderId="10" xfId="0" applyFont="1" applyBorder="1" applyAlignment="1">
      <alignment horizontal="left" vertical="top" wrapText="1" indent="1"/>
    </xf>
    <xf numFmtId="0" fontId="5" fillId="0" borderId="11" xfId="0" applyFont="1" applyBorder="1" applyAlignment="1">
      <alignment horizontal="left" vertical="top" wrapText="1" inden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43" fontId="5" fillId="0" borderId="9" xfId="3" applyFont="1" applyBorder="1" applyAlignment="1">
      <alignment horizontal="center" vertical="center"/>
    </xf>
    <xf numFmtId="43" fontId="5" fillId="0" borderId="11" xfId="3" applyFont="1" applyBorder="1" applyAlignment="1">
      <alignment horizontal="center" vertical="center"/>
    </xf>
    <xf numFmtId="166" fontId="3" fillId="0" borderId="9" xfId="3" applyNumberFormat="1" applyFont="1" applyBorder="1" applyAlignment="1">
      <alignment horizontal="left" vertical="center" wrapText="1"/>
    </xf>
    <xf numFmtId="166" fontId="3" fillId="0" borderId="32" xfId="3" applyNumberFormat="1" applyFont="1" applyBorder="1" applyAlignment="1">
      <alignment horizontal="left" vertical="center" wrapText="1"/>
    </xf>
    <xf numFmtId="0" fontId="10" fillId="3" borderId="15" xfId="0" applyFont="1" applyFill="1" applyBorder="1" applyAlignment="1">
      <alignment horizontal="left" vertical="top" wrapText="1" indent="1"/>
    </xf>
    <xf numFmtId="0" fontId="10" fillId="3" borderId="13" xfId="0" applyFont="1" applyFill="1" applyBorder="1" applyAlignment="1">
      <alignment horizontal="left" vertical="top" wrapText="1" indent="1"/>
    </xf>
    <xf numFmtId="49" fontId="3" fillId="0" borderId="0" xfId="0" applyNumberFormat="1" applyFont="1" applyBorder="1" applyAlignment="1">
      <alignment horizontal="left" vertical="top" wrapText="1" indent="1"/>
    </xf>
    <xf numFmtId="0" fontId="3" fillId="3" borderId="52" xfId="0" applyFont="1" applyFill="1" applyBorder="1" applyAlignment="1">
      <alignment horizontal="left" indent="1"/>
    </xf>
    <xf numFmtId="0" fontId="3" fillId="3" borderId="34" xfId="0" applyFont="1" applyFill="1" applyBorder="1" applyAlignment="1">
      <alignment horizontal="left" indent="1"/>
    </xf>
    <xf numFmtId="0" fontId="3" fillId="3" borderId="35" xfId="0" applyFont="1" applyFill="1" applyBorder="1" applyAlignment="1">
      <alignment horizontal="left" indent="1"/>
    </xf>
    <xf numFmtId="0" fontId="3" fillId="2" borderId="37" xfId="0" applyFont="1" applyFill="1" applyBorder="1" applyAlignment="1">
      <alignment horizontal="left" vertical="top" wrapText="1"/>
    </xf>
    <xf numFmtId="0" fontId="3" fillId="2" borderId="38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2" borderId="39" xfId="0" applyFont="1" applyFill="1" applyBorder="1" applyAlignment="1">
      <alignment horizontal="left" vertical="top" wrapText="1"/>
    </xf>
    <xf numFmtId="0" fontId="3" fillId="2" borderId="36" xfId="0" applyFont="1" applyFill="1" applyBorder="1" applyAlignment="1">
      <alignment horizontal="left" vertical="top" wrapText="1" indent="1"/>
    </xf>
    <xf numFmtId="0" fontId="3" fillId="2" borderId="37" xfId="0" applyFont="1" applyFill="1" applyBorder="1" applyAlignment="1">
      <alignment horizontal="left" vertical="top" wrapText="1" indent="1"/>
    </xf>
    <xf numFmtId="0" fontId="3" fillId="2" borderId="0" xfId="0" applyFont="1" applyFill="1" applyBorder="1" applyAlignment="1">
      <alignment horizontal="left" vertical="top" wrapText="1" indent="1"/>
    </xf>
    <xf numFmtId="0" fontId="3" fillId="2" borderId="38" xfId="0" applyFont="1" applyFill="1" applyBorder="1" applyAlignment="1">
      <alignment horizontal="left" vertical="top" wrapText="1" indent="1"/>
    </xf>
    <xf numFmtId="0" fontId="3" fillId="2" borderId="39" xfId="0" applyFont="1" applyFill="1" applyBorder="1" applyAlignment="1">
      <alignment horizontal="left" vertical="top"/>
    </xf>
    <xf numFmtId="0" fontId="8" fillId="3" borderId="14" xfId="0" applyFont="1" applyFill="1" applyBorder="1" applyAlignment="1">
      <alignment horizontal="left" vertical="top" wrapText="1" indent="1"/>
    </xf>
    <xf numFmtId="0" fontId="8" fillId="3" borderId="0" xfId="0" applyFont="1" applyFill="1" applyBorder="1" applyAlignment="1">
      <alignment horizontal="left" vertical="top" wrapText="1" indent="1"/>
    </xf>
    <xf numFmtId="165" fontId="3" fillId="0" borderId="26" xfId="0" applyNumberFormat="1" applyFont="1" applyBorder="1" applyAlignment="1" applyProtection="1">
      <alignment horizontal="left" vertical="center" wrapText="1" indent="1"/>
      <protection locked="0"/>
    </xf>
    <xf numFmtId="165" fontId="3" fillId="0" borderId="25" xfId="0" applyNumberFormat="1" applyFont="1" applyBorder="1" applyAlignment="1" applyProtection="1">
      <alignment horizontal="left" vertical="center" wrapText="1" indent="1"/>
      <protection locked="0"/>
    </xf>
    <xf numFmtId="0" fontId="10" fillId="3" borderId="14" xfId="0" applyFont="1" applyFill="1" applyBorder="1" applyAlignment="1">
      <alignment horizontal="left" vertical="top" wrapText="1" indent="1"/>
    </xf>
    <xf numFmtId="0" fontId="10" fillId="3" borderId="0" xfId="0" applyFont="1" applyFill="1" applyBorder="1" applyAlignment="1">
      <alignment horizontal="left" vertical="top" wrapText="1" indent="1"/>
    </xf>
    <xf numFmtId="0" fontId="8" fillId="3" borderId="16" xfId="0" applyFont="1" applyFill="1" applyBorder="1" applyAlignment="1">
      <alignment horizontal="left" wrapText="1" indent="1"/>
    </xf>
    <xf numFmtId="0" fontId="8" fillId="3" borderId="12" xfId="0" applyFont="1" applyFill="1" applyBorder="1" applyAlignment="1">
      <alignment horizontal="left" wrapText="1" indent="1"/>
    </xf>
    <xf numFmtId="49" fontId="8" fillId="0" borderId="0" xfId="0" applyNumberFormat="1" applyFont="1" applyBorder="1" applyAlignment="1">
      <alignment horizontal="left" vertical="top" wrapText="1" indent="1"/>
    </xf>
    <xf numFmtId="0" fontId="8" fillId="3" borderId="16" xfId="0" applyFont="1" applyFill="1" applyBorder="1" applyAlignment="1">
      <alignment horizontal="left" vertical="top" wrapText="1" indent="1"/>
    </xf>
    <xf numFmtId="0" fontId="8" fillId="3" borderId="12" xfId="0" applyFont="1" applyFill="1" applyBorder="1" applyAlignment="1">
      <alignment horizontal="left" vertical="top" wrapText="1" indent="1"/>
    </xf>
    <xf numFmtId="0" fontId="8" fillId="0" borderId="26" xfId="0" applyFont="1" applyBorder="1" applyAlignment="1">
      <alignment horizontal="left" vertical="top" wrapText="1" indent="1"/>
    </xf>
    <xf numFmtId="0" fontId="3" fillId="0" borderId="25" xfId="0" applyFont="1" applyBorder="1" applyAlignment="1">
      <alignment horizontal="left" vertical="top" wrapText="1" indent="1"/>
    </xf>
    <xf numFmtId="0" fontId="4" fillId="3" borderId="0" xfId="0" applyFont="1" applyFill="1" applyBorder="1" applyAlignment="1">
      <alignment horizontal="left" vertical="center" wrapText="1" inden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0" fontId="10" fillId="0" borderId="0" xfId="0" applyFont="1" applyBorder="1" applyAlignment="1">
      <alignment horizontal="left" vertical="top" indent="1"/>
    </xf>
    <xf numFmtId="0" fontId="10" fillId="0" borderId="25" xfId="0" applyFont="1" applyBorder="1" applyAlignment="1">
      <alignment horizontal="center" vertical="top"/>
    </xf>
    <xf numFmtId="0" fontId="3" fillId="7" borderId="9" xfId="0" applyFont="1" applyFill="1" applyBorder="1" applyAlignment="1">
      <alignment horizontal="left" vertical="top" wrapText="1" indent="1"/>
    </xf>
    <xf numFmtId="0" fontId="3" fillId="7" borderId="10" xfId="0" applyFont="1" applyFill="1" applyBorder="1" applyAlignment="1">
      <alignment horizontal="left" vertical="top" wrapText="1" indent="1"/>
    </xf>
    <xf numFmtId="0" fontId="3" fillId="7" borderId="11" xfId="0" applyFont="1" applyFill="1" applyBorder="1" applyAlignment="1">
      <alignment horizontal="left" vertical="top" wrapText="1" indent="1"/>
    </xf>
    <xf numFmtId="0" fontId="3" fillId="8" borderId="9" xfId="0" applyFont="1" applyFill="1" applyBorder="1" applyAlignment="1">
      <alignment horizontal="left" vertical="top" wrapText="1" indent="1"/>
    </xf>
    <xf numFmtId="0" fontId="3" fillId="8" borderId="10" xfId="0" applyFont="1" applyFill="1" applyBorder="1" applyAlignment="1">
      <alignment horizontal="left" vertical="top" wrapText="1" indent="1"/>
    </xf>
    <xf numFmtId="0" fontId="3" fillId="8" borderId="11" xfId="0" applyFont="1" applyFill="1" applyBorder="1" applyAlignment="1">
      <alignment horizontal="left" vertical="top" wrapText="1" indent="1"/>
    </xf>
  </cellXfs>
  <cellStyles count="8">
    <cellStyle name="Comma 2" xfId="2" xr:uid="{A6517857-4A7E-4665-A902-9B5117A8DF7B}"/>
    <cellStyle name="Comma 2 2" xfId="6" xr:uid="{EC34C2A4-9401-4E23-98A7-87DEBD13EFEC}"/>
    <cellStyle name="Normal 2" xfId="1" xr:uid="{382381E8-AC88-4F91-ACF1-0258BD60804D}"/>
    <cellStyle name="Normal 5" xfId="5" xr:uid="{177BA255-B9EA-43AC-80AE-8053B3B43D6C}"/>
    <cellStyle name="Звичайний" xfId="0" builtinId="0"/>
    <cellStyle name="Фінансовий" xfId="3" builtinId="3"/>
    <cellStyle name="Фінансовий 2" xfId="4" xr:uid="{3C307D29-2705-4B3E-99D3-7ED238DEC0AA}"/>
    <cellStyle name="Фінансовий 3" xfId="7" xr:uid="{D77964E0-13D7-498D-82B9-BABDAFE31BC9}"/>
  </cellStyles>
  <dxfs count="0"/>
  <tableStyles count="0" defaultTableStyle="TableStyleMedium2" defaultPivotStyle="PivotStyleLight16"/>
  <colors>
    <mruColors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CFE6A-24C6-490D-BF7F-9B10655E7B73}">
  <dimension ref="B1:AU496"/>
  <sheetViews>
    <sheetView showGridLines="0" tabSelected="1" zoomScale="99" zoomScaleNormal="99" workbookViewId="0">
      <selection activeCell="Y51" sqref="Y51"/>
    </sheetView>
  </sheetViews>
  <sheetFormatPr defaultColWidth="8.77734375" defaultRowHeight="15" customHeight="1" x14ac:dyDescent="0.3"/>
  <cols>
    <col min="1" max="1" width="5.88671875" style="2" customWidth="1"/>
    <col min="2" max="2" width="9.109375" style="2" customWidth="1"/>
    <col min="3" max="11" width="8.33203125" style="2" customWidth="1"/>
    <col min="12" max="12" width="9.33203125" style="2" customWidth="1"/>
    <col min="13" max="17" width="8.33203125" style="2" customWidth="1"/>
    <col min="18" max="47" width="8.77734375" style="4"/>
    <col min="48" max="16384" width="8.77734375" style="2"/>
  </cols>
  <sheetData>
    <row r="1" spans="2:47" s="1" customFormat="1" ht="14.4" customHeight="1" x14ac:dyDescent="0.3">
      <c r="B1" s="276" t="s">
        <v>153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3"/>
      <c r="S1" s="3"/>
      <c r="T1" s="3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</row>
    <row r="2" spans="2:47" s="1" customFormat="1" ht="14.4" customHeight="1" thickBot="1" x14ac:dyDescent="0.35">
      <c r="D2" s="277"/>
      <c r="E2" s="277"/>
      <c r="F2" s="277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3"/>
      <c r="S2" s="3"/>
      <c r="T2" s="3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</row>
    <row r="3" spans="2:47" s="8" customFormat="1" ht="14.4" customHeight="1" thickTop="1" x14ac:dyDescent="0.3">
      <c r="B3" s="272" t="s">
        <v>12</v>
      </c>
      <c r="C3" s="273"/>
      <c r="D3" s="273"/>
      <c r="E3" s="273"/>
      <c r="F3" s="273"/>
      <c r="G3" s="279" t="s">
        <v>66</v>
      </c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</row>
    <row r="4" spans="2:47" s="8" customFormat="1" ht="14.4" customHeight="1" thickBot="1" x14ac:dyDescent="0.35">
      <c r="B4" s="267" t="s">
        <v>3</v>
      </c>
      <c r="C4" s="268"/>
      <c r="D4" s="268"/>
      <c r="E4" s="268"/>
      <c r="F4" s="268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</row>
    <row r="5" spans="2:47" s="8" customFormat="1" ht="14.4" customHeight="1" thickTop="1" x14ac:dyDescent="0.3">
      <c r="B5" s="272" t="s">
        <v>8</v>
      </c>
      <c r="C5" s="273"/>
      <c r="D5" s="273"/>
      <c r="E5" s="273"/>
      <c r="F5" s="273"/>
      <c r="G5" s="274" t="s">
        <v>64</v>
      </c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2:47" s="8" customFormat="1" ht="14.4" customHeight="1" thickBot="1" x14ac:dyDescent="0.35">
      <c r="B6" s="247" t="s">
        <v>9</v>
      </c>
      <c r="C6" s="248"/>
      <c r="D6" s="248"/>
      <c r="E6" s="248"/>
      <c r="F6" s="248"/>
      <c r="G6" s="275" t="s">
        <v>65</v>
      </c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2:47" s="8" customFormat="1" ht="45.6" customHeight="1" thickTop="1" x14ac:dyDescent="0.3">
      <c r="B7" s="263" t="s">
        <v>4</v>
      </c>
      <c r="C7" s="264"/>
      <c r="D7" s="264"/>
      <c r="E7" s="264"/>
      <c r="F7" s="264"/>
      <c r="G7" s="274" t="s">
        <v>52</v>
      </c>
      <c r="H7" s="274"/>
      <c r="I7" s="274"/>
      <c r="J7" s="274"/>
      <c r="K7" s="274"/>
      <c r="L7" s="274"/>
      <c r="M7" s="274"/>
      <c r="N7" s="274"/>
      <c r="O7" s="274"/>
      <c r="P7" s="274"/>
      <c r="Q7" s="274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spans="2:47" s="8" customFormat="1" ht="45.6" customHeight="1" thickBot="1" x14ac:dyDescent="0.35">
      <c r="B8" s="247" t="s">
        <v>11</v>
      </c>
      <c r="C8" s="248"/>
      <c r="D8" s="248"/>
      <c r="E8" s="248"/>
      <c r="F8" s="248"/>
      <c r="G8" s="275" t="s">
        <v>51</v>
      </c>
      <c r="H8" s="275"/>
      <c r="I8" s="275"/>
      <c r="J8" s="275"/>
      <c r="K8" s="275"/>
      <c r="L8" s="275"/>
      <c r="M8" s="275"/>
      <c r="N8" s="275"/>
      <c r="O8" s="275"/>
      <c r="P8" s="275"/>
      <c r="Q8" s="27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</row>
    <row r="9" spans="2:47" s="8" customFormat="1" ht="14.4" customHeight="1" thickTop="1" x14ac:dyDescent="0.3">
      <c r="B9" s="263" t="s">
        <v>5</v>
      </c>
      <c r="C9" s="264"/>
      <c r="D9" s="264"/>
      <c r="E9" s="264"/>
      <c r="F9" s="264"/>
      <c r="G9" s="265" t="s">
        <v>50</v>
      </c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</row>
    <row r="10" spans="2:47" s="8" customFormat="1" ht="14.4" customHeight="1" thickBot="1" x14ac:dyDescent="0.35">
      <c r="B10" s="267" t="s">
        <v>6</v>
      </c>
      <c r="C10" s="268"/>
      <c r="D10" s="268"/>
      <c r="E10" s="268"/>
      <c r="F10" s="268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</row>
    <row r="11" spans="2:47" s="8" customFormat="1" ht="28.8" customHeight="1" thickTop="1" x14ac:dyDescent="0.3">
      <c r="B11" s="269" t="s">
        <v>7</v>
      </c>
      <c r="C11" s="270"/>
      <c r="D11" s="270"/>
      <c r="E11" s="270"/>
      <c r="F11" s="270"/>
      <c r="G11" s="271" t="s">
        <v>48</v>
      </c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</row>
    <row r="12" spans="2:47" s="8" customFormat="1" ht="28.8" customHeight="1" thickBot="1" x14ac:dyDescent="0.35">
      <c r="B12" s="247" t="s">
        <v>10</v>
      </c>
      <c r="C12" s="248"/>
      <c r="D12" s="248"/>
      <c r="E12" s="248"/>
      <c r="F12" s="248"/>
      <c r="G12" s="249" t="s">
        <v>49</v>
      </c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</row>
    <row r="13" spans="2:47" s="1" customFormat="1" ht="15" customHeight="1" thickTop="1" x14ac:dyDescent="0.3"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</row>
    <row r="14" spans="2:47" s="1" customFormat="1" ht="15" customHeight="1" x14ac:dyDescent="0.3">
      <c r="B14" s="250" t="s">
        <v>67</v>
      </c>
      <c r="C14" s="251"/>
      <c r="D14" s="251"/>
      <c r="E14" s="251"/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2"/>
    </row>
    <row r="15" spans="2:47" s="1" customFormat="1" ht="15.6" customHeight="1" x14ac:dyDescent="0.3">
      <c r="B15" s="258" t="s">
        <v>70</v>
      </c>
      <c r="C15" s="259" t="s">
        <v>2</v>
      </c>
      <c r="D15" s="260"/>
      <c r="E15" s="260"/>
      <c r="F15" s="260"/>
      <c r="G15" s="260" t="s">
        <v>1</v>
      </c>
      <c r="H15" s="260"/>
      <c r="I15" s="260"/>
      <c r="J15" s="261"/>
      <c r="K15" s="257" t="s">
        <v>71</v>
      </c>
      <c r="L15" s="262" t="s">
        <v>72</v>
      </c>
      <c r="M15" s="262"/>
      <c r="N15" s="253"/>
      <c r="O15" s="254"/>
      <c r="P15" s="253"/>
      <c r="Q15" s="255"/>
    </row>
    <row r="16" spans="2:47" s="1" customFormat="1" ht="15.6" customHeight="1" x14ac:dyDescent="0.3">
      <c r="B16" s="258"/>
      <c r="C16" s="259"/>
      <c r="D16" s="260"/>
      <c r="E16" s="260"/>
      <c r="F16" s="260"/>
      <c r="G16" s="260"/>
      <c r="H16" s="260"/>
      <c r="I16" s="260"/>
      <c r="J16" s="261"/>
      <c r="K16" s="257"/>
      <c r="L16" s="262"/>
      <c r="M16" s="262"/>
      <c r="N16" s="253"/>
      <c r="O16" s="254"/>
      <c r="P16" s="253"/>
      <c r="Q16" s="255"/>
    </row>
    <row r="17" spans="2:38" s="1" customFormat="1" ht="15.6" customHeight="1" x14ac:dyDescent="0.3">
      <c r="B17" s="258"/>
      <c r="C17" s="259"/>
      <c r="D17" s="260"/>
      <c r="E17" s="260"/>
      <c r="F17" s="260"/>
      <c r="G17" s="260"/>
      <c r="H17" s="260"/>
      <c r="I17" s="260"/>
      <c r="J17" s="261"/>
      <c r="K17" s="257"/>
      <c r="L17" s="262"/>
      <c r="M17" s="262"/>
      <c r="N17" s="253"/>
      <c r="O17" s="254"/>
      <c r="P17" s="253"/>
      <c r="Q17" s="255"/>
    </row>
    <row r="18" spans="2:38" s="1" customFormat="1" ht="15" customHeight="1" x14ac:dyDescent="0.3">
      <c r="B18" s="256" t="s">
        <v>73</v>
      </c>
      <c r="C18" s="259"/>
      <c r="D18" s="260"/>
      <c r="E18" s="260"/>
      <c r="F18" s="260"/>
      <c r="G18" s="260"/>
      <c r="H18" s="260"/>
      <c r="I18" s="260"/>
      <c r="J18" s="261"/>
      <c r="K18" s="257" t="s">
        <v>74</v>
      </c>
      <c r="L18" s="257" t="s">
        <v>75</v>
      </c>
      <c r="M18" s="257"/>
      <c r="N18" s="253"/>
      <c r="O18" s="254"/>
      <c r="P18" s="253"/>
      <c r="Q18" s="255"/>
    </row>
    <row r="19" spans="2:38" s="1" customFormat="1" ht="15.6" customHeight="1" x14ac:dyDescent="0.3">
      <c r="B19" s="256"/>
      <c r="C19" s="259"/>
      <c r="D19" s="260"/>
      <c r="E19" s="260"/>
      <c r="F19" s="260"/>
      <c r="G19" s="260"/>
      <c r="H19" s="260"/>
      <c r="I19" s="260"/>
      <c r="J19" s="261"/>
      <c r="K19" s="257"/>
      <c r="L19" s="257"/>
      <c r="M19" s="257"/>
      <c r="N19" s="253"/>
      <c r="O19" s="254"/>
      <c r="P19" s="253"/>
      <c r="Q19" s="255"/>
    </row>
    <row r="20" spans="2:38" s="1" customFormat="1" ht="15.6" customHeight="1" x14ac:dyDescent="0.3">
      <c r="B20" s="62" t="s">
        <v>145</v>
      </c>
      <c r="C20" s="232" t="s">
        <v>19</v>
      </c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4"/>
      <c r="P20" s="235"/>
      <c r="Q20" s="23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</row>
    <row r="21" spans="2:38" s="1" customFormat="1" ht="73.2" customHeight="1" x14ac:dyDescent="0.3">
      <c r="B21" s="63">
        <v>1</v>
      </c>
      <c r="C21" s="237" t="s">
        <v>136</v>
      </c>
      <c r="D21" s="238"/>
      <c r="E21" s="238"/>
      <c r="F21" s="239"/>
      <c r="G21" s="240" t="s">
        <v>137</v>
      </c>
      <c r="H21" s="241"/>
      <c r="I21" s="241"/>
      <c r="J21" s="242"/>
      <c r="K21" s="16">
        <v>50</v>
      </c>
      <c r="L21" s="10" t="s">
        <v>14</v>
      </c>
      <c r="M21" s="11"/>
      <c r="N21" s="243"/>
      <c r="O21" s="244"/>
      <c r="P21" s="245"/>
      <c r="Q21" s="24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</row>
    <row r="22" spans="2:38" s="1" customFormat="1" ht="15" customHeight="1" x14ac:dyDescent="0.3">
      <c r="B22" s="166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226"/>
      <c r="P22" s="227"/>
      <c r="Q22" s="228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2:38" s="1" customFormat="1" ht="14.4" customHeight="1" x14ac:dyDescent="0.3">
      <c r="B23" s="64" t="s">
        <v>146</v>
      </c>
      <c r="C23" s="229" t="s">
        <v>21</v>
      </c>
      <c r="D23" s="230"/>
      <c r="E23" s="230"/>
      <c r="F23" s="230"/>
      <c r="G23" s="230"/>
      <c r="H23" s="230"/>
      <c r="I23" s="230"/>
      <c r="J23" s="230"/>
      <c r="K23" s="230"/>
      <c r="L23" s="230"/>
      <c r="M23" s="230"/>
      <c r="N23" s="230"/>
      <c r="O23" s="231"/>
      <c r="P23" s="188"/>
      <c r="Q23" s="189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</row>
    <row r="24" spans="2:38" s="1" customFormat="1" ht="14.4" customHeight="1" x14ac:dyDescent="0.3">
      <c r="B24" s="63" t="s">
        <v>34</v>
      </c>
      <c r="C24" s="190" t="s">
        <v>20</v>
      </c>
      <c r="D24" s="190"/>
      <c r="E24" s="190"/>
      <c r="F24" s="190"/>
      <c r="G24" s="190" t="s">
        <v>35</v>
      </c>
      <c r="H24" s="190"/>
      <c r="I24" s="190"/>
      <c r="J24" s="190"/>
      <c r="K24" s="18">
        <f>K25+K26+K27</f>
        <v>150</v>
      </c>
      <c r="L24" s="12" t="s">
        <v>14</v>
      </c>
      <c r="M24" s="13"/>
      <c r="N24" s="217"/>
      <c r="O24" s="217"/>
      <c r="P24" s="192"/>
      <c r="Q24" s="193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</row>
    <row r="25" spans="2:38" s="1" customFormat="1" ht="14.4" customHeight="1" x14ac:dyDescent="0.3">
      <c r="B25" s="63" t="s">
        <v>54</v>
      </c>
      <c r="C25" s="190" t="s">
        <v>53</v>
      </c>
      <c r="D25" s="190"/>
      <c r="E25" s="190"/>
      <c r="F25" s="190"/>
      <c r="G25" s="190" t="s">
        <v>59</v>
      </c>
      <c r="H25" s="190"/>
      <c r="I25" s="190"/>
      <c r="J25" s="190"/>
      <c r="K25" s="18">
        <v>75</v>
      </c>
      <c r="L25" s="12" t="s">
        <v>14</v>
      </c>
      <c r="M25" s="13"/>
      <c r="N25" s="217"/>
      <c r="O25" s="217"/>
      <c r="P25" s="192"/>
      <c r="Q25" s="193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</row>
    <row r="26" spans="2:38" s="1" customFormat="1" ht="14.4" customHeight="1" x14ac:dyDescent="0.3">
      <c r="B26" s="63" t="s">
        <v>55</v>
      </c>
      <c r="C26" s="190" t="s">
        <v>58</v>
      </c>
      <c r="D26" s="190"/>
      <c r="E26" s="190"/>
      <c r="F26" s="190"/>
      <c r="G26" s="190" t="s">
        <v>60</v>
      </c>
      <c r="H26" s="190"/>
      <c r="I26" s="190"/>
      <c r="J26" s="190"/>
      <c r="K26" s="18">
        <v>50</v>
      </c>
      <c r="L26" s="12" t="s">
        <v>14</v>
      </c>
      <c r="M26" s="13"/>
      <c r="N26" s="217"/>
      <c r="O26" s="217"/>
      <c r="P26" s="192"/>
      <c r="Q26" s="193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</row>
    <row r="27" spans="2:38" s="1" customFormat="1" ht="14.4" customHeight="1" x14ac:dyDescent="0.3">
      <c r="B27" s="63" t="s">
        <v>56</v>
      </c>
      <c r="C27" s="190" t="s">
        <v>57</v>
      </c>
      <c r="D27" s="190"/>
      <c r="E27" s="190"/>
      <c r="F27" s="190"/>
      <c r="G27" s="190" t="s">
        <v>61</v>
      </c>
      <c r="H27" s="190"/>
      <c r="I27" s="190"/>
      <c r="J27" s="190"/>
      <c r="K27" s="18">
        <v>25</v>
      </c>
      <c r="L27" s="12" t="s">
        <v>14</v>
      </c>
      <c r="M27" s="13"/>
      <c r="N27" s="217"/>
      <c r="O27" s="217"/>
      <c r="P27" s="192"/>
      <c r="Q27" s="193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</row>
    <row r="28" spans="2:38" s="1" customFormat="1" ht="14.4" customHeight="1" x14ac:dyDescent="0.3">
      <c r="B28" s="63" t="s">
        <v>34</v>
      </c>
      <c r="C28" s="190" t="s">
        <v>22</v>
      </c>
      <c r="D28" s="190"/>
      <c r="E28" s="190"/>
      <c r="F28" s="190"/>
      <c r="G28" s="190" t="s">
        <v>36</v>
      </c>
      <c r="H28" s="190"/>
      <c r="I28" s="190"/>
      <c r="J28" s="190"/>
      <c r="K28" s="18">
        <f>K29+K30</f>
        <v>50</v>
      </c>
      <c r="L28" s="12" t="s">
        <v>14</v>
      </c>
      <c r="M28" s="13"/>
      <c r="N28" s="217"/>
      <c r="O28" s="217"/>
      <c r="P28" s="192"/>
      <c r="Q28" s="193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</row>
    <row r="29" spans="2:38" s="1" customFormat="1" ht="14.4" customHeight="1" x14ac:dyDescent="0.3">
      <c r="B29" s="63" t="s">
        <v>54</v>
      </c>
      <c r="C29" s="190" t="s">
        <v>57</v>
      </c>
      <c r="D29" s="190"/>
      <c r="E29" s="190"/>
      <c r="F29" s="190"/>
      <c r="G29" s="190" t="s">
        <v>61</v>
      </c>
      <c r="H29" s="190"/>
      <c r="I29" s="190"/>
      <c r="J29" s="190"/>
      <c r="K29" s="18">
        <v>25</v>
      </c>
      <c r="L29" s="12" t="s">
        <v>14</v>
      </c>
      <c r="M29" s="13"/>
      <c r="N29" s="217"/>
      <c r="O29" s="217"/>
      <c r="P29" s="192"/>
      <c r="Q29" s="193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</row>
    <row r="30" spans="2:38" s="1" customFormat="1" ht="14.4" customHeight="1" x14ac:dyDescent="0.3">
      <c r="B30" s="63" t="s">
        <v>55</v>
      </c>
      <c r="C30" s="190" t="s">
        <v>57</v>
      </c>
      <c r="D30" s="190"/>
      <c r="E30" s="190"/>
      <c r="F30" s="190"/>
      <c r="G30" s="190" t="s">
        <v>61</v>
      </c>
      <c r="H30" s="190"/>
      <c r="I30" s="190"/>
      <c r="J30" s="190"/>
      <c r="K30" s="18">
        <v>25</v>
      </c>
      <c r="L30" s="12" t="s">
        <v>14</v>
      </c>
      <c r="M30" s="13"/>
      <c r="N30" s="217"/>
      <c r="O30" s="217"/>
      <c r="P30" s="192"/>
      <c r="Q30" s="193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</row>
    <row r="31" spans="2:38" s="1" customFormat="1" ht="14.4" customHeight="1" x14ac:dyDescent="0.3">
      <c r="B31" s="63">
        <v>4</v>
      </c>
      <c r="C31" s="190" t="s">
        <v>23</v>
      </c>
      <c r="D31" s="190"/>
      <c r="E31" s="190"/>
      <c r="F31" s="190"/>
      <c r="G31" s="190" t="s">
        <v>37</v>
      </c>
      <c r="H31" s="190"/>
      <c r="I31" s="190"/>
      <c r="J31" s="190"/>
      <c r="K31" s="18">
        <f>K32+K33</f>
        <v>50</v>
      </c>
      <c r="L31" s="12" t="s">
        <v>14</v>
      </c>
      <c r="M31" s="13"/>
      <c r="N31" s="217"/>
      <c r="O31" s="217"/>
      <c r="P31" s="192"/>
      <c r="Q31" s="193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</row>
    <row r="32" spans="2:38" s="1" customFormat="1" ht="14.4" customHeight="1" x14ac:dyDescent="0.3">
      <c r="B32" s="63" t="s">
        <v>54</v>
      </c>
      <c r="C32" s="190" t="s">
        <v>57</v>
      </c>
      <c r="D32" s="190"/>
      <c r="E32" s="190"/>
      <c r="F32" s="190"/>
      <c r="G32" s="190" t="s">
        <v>61</v>
      </c>
      <c r="H32" s="190"/>
      <c r="I32" s="190"/>
      <c r="J32" s="190"/>
      <c r="K32" s="18">
        <v>25</v>
      </c>
      <c r="L32" s="12" t="s">
        <v>14</v>
      </c>
      <c r="M32" s="13"/>
      <c r="N32" s="217"/>
      <c r="O32" s="217"/>
      <c r="P32" s="192"/>
      <c r="Q32" s="193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</row>
    <row r="33" spans="2:38" s="1" customFormat="1" ht="14.4" customHeight="1" x14ac:dyDescent="0.3">
      <c r="B33" s="63" t="s">
        <v>55</v>
      </c>
      <c r="C33" s="190" t="s">
        <v>57</v>
      </c>
      <c r="D33" s="190"/>
      <c r="E33" s="190"/>
      <c r="F33" s="190"/>
      <c r="G33" s="190" t="s">
        <v>61</v>
      </c>
      <c r="H33" s="190"/>
      <c r="I33" s="190"/>
      <c r="J33" s="190"/>
      <c r="K33" s="18">
        <v>25</v>
      </c>
      <c r="L33" s="12" t="s">
        <v>14</v>
      </c>
      <c r="M33" s="13"/>
      <c r="N33" s="217"/>
      <c r="O33" s="217"/>
      <c r="P33" s="192"/>
      <c r="Q33" s="193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</row>
    <row r="34" spans="2:38" s="1" customFormat="1" ht="14.4" customHeight="1" x14ac:dyDescent="0.3">
      <c r="B34" s="184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224"/>
      <c r="Q34" s="225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</row>
    <row r="35" spans="2:38" s="1" customFormat="1" ht="14.4" customHeight="1" x14ac:dyDescent="0.3">
      <c r="B35" s="65" t="s">
        <v>147</v>
      </c>
      <c r="C35" s="219" t="s">
        <v>24</v>
      </c>
      <c r="D35" s="220"/>
      <c r="E35" s="220"/>
      <c r="F35" s="220"/>
      <c r="G35" s="221"/>
      <c r="H35" s="221"/>
      <c r="I35" s="221"/>
      <c r="J35" s="221"/>
      <c r="K35" s="221"/>
      <c r="L35" s="221"/>
      <c r="M35" s="221"/>
      <c r="N35" s="221"/>
      <c r="O35" s="222"/>
      <c r="P35" s="188"/>
      <c r="Q35" s="189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</row>
    <row r="36" spans="2:38" s="1" customFormat="1" ht="14.4" customHeight="1" x14ac:dyDescent="0.3">
      <c r="B36" s="66">
        <v>5</v>
      </c>
      <c r="C36" s="223" t="s">
        <v>25</v>
      </c>
      <c r="D36" s="223"/>
      <c r="E36" s="223"/>
      <c r="F36" s="223"/>
      <c r="G36" s="216" t="s">
        <v>38</v>
      </c>
      <c r="H36" s="190"/>
      <c r="I36" s="190"/>
      <c r="J36" s="190"/>
      <c r="K36" s="18">
        <v>25</v>
      </c>
      <c r="L36" s="12" t="s">
        <v>14</v>
      </c>
      <c r="M36" s="13"/>
      <c r="N36" s="217"/>
      <c r="O36" s="217"/>
      <c r="P36" s="192"/>
      <c r="Q36" s="193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</row>
    <row r="37" spans="2:38" s="1" customFormat="1" ht="14.4" customHeight="1" x14ac:dyDescent="0.3">
      <c r="B37" s="66">
        <v>6</v>
      </c>
      <c r="C37" s="215" t="s">
        <v>26</v>
      </c>
      <c r="D37" s="215"/>
      <c r="E37" s="215"/>
      <c r="F37" s="215"/>
      <c r="G37" s="216" t="s">
        <v>39</v>
      </c>
      <c r="H37" s="190"/>
      <c r="I37" s="190"/>
      <c r="J37" s="190"/>
      <c r="K37" s="18">
        <v>25</v>
      </c>
      <c r="L37" s="12" t="s">
        <v>14</v>
      </c>
      <c r="M37" s="13"/>
      <c r="N37" s="217"/>
      <c r="O37" s="217"/>
      <c r="P37" s="192"/>
      <c r="Q37" s="193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</row>
    <row r="38" spans="2:38" s="1" customFormat="1" ht="14.4" customHeight="1" x14ac:dyDescent="0.3">
      <c r="B38" s="66">
        <v>7</v>
      </c>
      <c r="C38" s="218" t="s">
        <v>27</v>
      </c>
      <c r="D38" s="218"/>
      <c r="E38" s="218"/>
      <c r="F38" s="218"/>
      <c r="G38" s="216" t="s">
        <v>40</v>
      </c>
      <c r="H38" s="190"/>
      <c r="I38" s="190"/>
      <c r="J38" s="190"/>
      <c r="K38" s="18">
        <v>25</v>
      </c>
      <c r="L38" s="12" t="s">
        <v>14</v>
      </c>
      <c r="M38" s="13"/>
      <c r="N38" s="217"/>
      <c r="O38" s="217"/>
      <c r="P38" s="192"/>
      <c r="Q38" s="193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</row>
    <row r="39" spans="2:38" s="1" customFormat="1" ht="14.4" customHeight="1" x14ac:dyDescent="0.3">
      <c r="B39" s="66">
        <v>8</v>
      </c>
      <c r="C39" s="215" t="s">
        <v>28</v>
      </c>
      <c r="D39" s="215"/>
      <c r="E39" s="215"/>
      <c r="F39" s="215"/>
      <c r="G39" s="216" t="s">
        <v>41</v>
      </c>
      <c r="H39" s="190"/>
      <c r="I39" s="190"/>
      <c r="J39" s="190"/>
      <c r="K39" s="18">
        <v>25</v>
      </c>
      <c r="L39" s="12" t="s">
        <v>14</v>
      </c>
      <c r="M39" s="13"/>
      <c r="N39" s="217"/>
      <c r="O39" s="217"/>
      <c r="P39" s="192"/>
      <c r="Q39" s="193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</row>
    <row r="40" spans="2:38" s="1" customFormat="1" ht="14.4" customHeight="1" x14ac:dyDescent="0.3">
      <c r="B40" s="66">
        <v>9</v>
      </c>
      <c r="C40" s="218" t="s">
        <v>29</v>
      </c>
      <c r="D40" s="218"/>
      <c r="E40" s="218"/>
      <c r="F40" s="218"/>
      <c r="G40" s="216" t="s">
        <v>42</v>
      </c>
      <c r="H40" s="190"/>
      <c r="I40" s="190"/>
      <c r="J40" s="190"/>
      <c r="K40" s="18">
        <v>25</v>
      </c>
      <c r="L40" s="12" t="s">
        <v>14</v>
      </c>
      <c r="M40" s="13"/>
      <c r="N40" s="217"/>
      <c r="O40" s="217"/>
      <c r="P40" s="192"/>
      <c r="Q40" s="193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</row>
    <row r="41" spans="2:38" s="1" customFormat="1" ht="14.4" customHeight="1" x14ac:dyDescent="0.3">
      <c r="B41" s="66">
        <v>10</v>
      </c>
      <c r="C41" s="215" t="s">
        <v>30</v>
      </c>
      <c r="D41" s="215"/>
      <c r="E41" s="215"/>
      <c r="F41" s="215"/>
      <c r="G41" s="216" t="s">
        <v>43</v>
      </c>
      <c r="H41" s="190"/>
      <c r="I41" s="190"/>
      <c r="J41" s="190"/>
      <c r="K41" s="18">
        <v>25</v>
      </c>
      <c r="L41" s="12" t="s">
        <v>14</v>
      </c>
      <c r="M41" s="13"/>
      <c r="N41" s="217"/>
      <c r="O41" s="217"/>
      <c r="P41" s="192"/>
      <c r="Q41" s="193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</row>
    <row r="42" spans="2:38" s="1" customFormat="1" ht="14.4" customHeight="1" x14ac:dyDescent="0.3">
      <c r="B42" s="66">
        <v>11</v>
      </c>
      <c r="C42" s="215" t="s">
        <v>68</v>
      </c>
      <c r="D42" s="215"/>
      <c r="E42" s="215"/>
      <c r="F42" s="215"/>
      <c r="G42" s="216" t="s">
        <v>69</v>
      </c>
      <c r="H42" s="190"/>
      <c r="I42" s="190"/>
      <c r="J42" s="190"/>
      <c r="K42" s="18">
        <v>25</v>
      </c>
      <c r="L42" s="12" t="s">
        <v>14</v>
      </c>
      <c r="M42" s="13"/>
      <c r="N42" s="217"/>
      <c r="O42" s="217"/>
      <c r="P42" s="192"/>
      <c r="Q42" s="193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</row>
    <row r="43" spans="2:38" s="1" customFormat="1" ht="14.4" customHeight="1" x14ac:dyDescent="0.3">
      <c r="B43" s="184"/>
      <c r="C43" s="211"/>
      <c r="D43" s="211"/>
      <c r="E43" s="211"/>
      <c r="F43" s="211"/>
      <c r="G43" s="185"/>
      <c r="H43" s="185"/>
      <c r="I43" s="185"/>
      <c r="J43" s="185"/>
      <c r="K43" s="185"/>
      <c r="L43" s="185"/>
      <c r="M43" s="185"/>
      <c r="N43" s="185"/>
      <c r="O43" s="185"/>
      <c r="P43" s="212"/>
      <c r="Q43" s="213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</row>
    <row r="44" spans="2:38" s="1" customFormat="1" ht="14.4" customHeight="1" x14ac:dyDescent="0.3">
      <c r="B44" s="67" t="s">
        <v>148</v>
      </c>
      <c r="C44" s="281" t="s">
        <v>154</v>
      </c>
      <c r="D44" s="282"/>
      <c r="E44" s="282"/>
      <c r="F44" s="282"/>
      <c r="G44" s="282"/>
      <c r="H44" s="282"/>
      <c r="I44" s="282"/>
      <c r="J44" s="282"/>
      <c r="K44" s="282"/>
      <c r="L44" s="282"/>
      <c r="M44" s="282"/>
      <c r="N44" s="282"/>
      <c r="O44" s="283"/>
      <c r="P44" s="188"/>
      <c r="Q44" s="189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</row>
    <row r="45" spans="2:38" s="1" customFormat="1" ht="14.4" customHeight="1" x14ac:dyDescent="0.3">
      <c r="B45" s="63">
        <v>12</v>
      </c>
      <c r="C45" s="190" t="s">
        <v>31</v>
      </c>
      <c r="D45" s="190"/>
      <c r="E45" s="190"/>
      <c r="F45" s="190"/>
      <c r="G45" s="190" t="s">
        <v>44</v>
      </c>
      <c r="H45" s="190"/>
      <c r="I45" s="190"/>
      <c r="J45" s="190"/>
      <c r="K45" s="18">
        <v>25</v>
      </c>
      <c r="L45" s="12" t="s">
        <v>14</v>
      </c>
      <c r="M45" s="13"/>
      <c r="N45" s="214"/>
      <c r="O45" s="214"/>
      <c r="P45" s="192"/>
      <c r="Q45" s="193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</row>
    <row r="46" spans="2:38" s="1" customFormat="1" ht="14.4" customHeight="1" x14ac:dyDescent="0.3">
      <c r="B46" s="184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206"/>
      <c r="Q46" s="207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</row>
    <row r="47" spans="2:38" s="1" customFormat="1" ht="14.4" customHeight="1" x14ac:dyDescent="0.3">
      <c r="B47" s="68" t="s">
        <v>149</v>
      </c>
      <c r="C47" s="208" t="s">
        <v>155</v>
      </c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10"/>
      <c r="P47" s="188"/>
      <c r="Q47" s="189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</row>
    <row r="48" spans="2:38" s="1" customFormat="1" ht="30" customHeight="1" x14ac:dyDescent="0.3">
      <c r="B48" s="63">
        <v>13</v>
      </c>
      <c r="C48" s="201" t="s">
        <v>46</v>
      </c>
      <c r="D48" s="201"/>
      <c r="E48" s="201"/>
      <c r="F48" s="201"/>
      <c r="G48" s="202" t="s">
        <v>47</v>
      </c>
      <c r="H48" s="202"/>
      <c r="I48" s="202"/>
      <c r="J48" s="202"/>
      <c r="K48" s="17">
        <v>2.5</v>
      </c>
      <c r="L48" s="14" t="s">
        <v>34</v>
      </c>
      <c r="M48" s="15"/>
      <c r="N48" s="203"/>
      <c r="O48" s="203"/>
      <c r="P48" s="204"/>
      <c r="Q48" s="205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</row>
    <row r="49" spans="2:47" s="1" customFormat="1" ht="14.4" customHeight="1" x14ac:dyDescent="0.3">
      <c r="B49" s="184"/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94"/>
      <c r="Q49" s="195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</row>
    <row r="50" spans="2:47" s="1" customFormat="1" ht="14.4" customHeight="1" x14ac:dyDescent="0.3">
      <c r="B50" s="69" t="s">
        <v>150</v>
      </c>
      <c r="C50" s="196" t="s">
        <v>32</v>
      </c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8"/>
      <c r="P50" s="199"/>
      <c r="Q50" s="200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</row>
    <row r="51" spans="2:47" s="1" customFormat="1" ht="32.4" customHeight="1" x14ac:dyDescent="0.3">
      <c r="B51" s="63">
        <v>14</v>
      </c>
      <c r="C51" s="201" t="s">
        <v>33</v>
      </c>
      <c r="D51" s="201"/>
      <c r="E51" s="201"/>
      <c r="F51" s="201"/>
      <c r="G51" s="202" t="s">
        <v>45</v>
      </c>
      <c r="H51" s="202"/>
      <c r="I51" s="202"/>
      <c r="J51" s="202"/>
      <c r="K51" s="17">
        <v>2.5</v>
      </c>
      <c r="L51" s="14" t="s">
        <v>34</v>
      </c>
      <c r="M51" s="15"/>
      <c r="N51" s="203"/>
      <c r="O51" s="203"/>
      <c r="P51" s="204"/>
      <c r="Q51" s="205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</row>
    <row r="52" spans="2:47" s="1" customFormat="1" ht="14.4" customHeight="1" x14ac:dyDescent="0.3">
      <c r="B52" s="184"/>
      <c r="C52" s="185"/>
      <c r="D52" s="185"/>
      <c r="E52" s="185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86"/>
      <c r="Q52" s="187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</row>
    <row r="53" spans="2:47" s="1" customFormat="1" ht="14.4" customHeight="1" x14ac:dyDescent="0.3">
      <c r="B53" s="70" t="s">
        <v>151</v>
      </c>
      <c r="C53" s="284" t="s">
        <v>16</v>
      </c>
      <c r="D53" s="285"/>
      <c r="E53" s="285"/>
      <c r="F53" s="285"/>
      <c r="G53" s="285"/>
      <c r="H53" s="285"/>
      <c r="I53" s="285"/>
      <c r="J53" s="285"/>
      <c r="K53" s="285"/>
      <c r="L53" s="285"/>
      <c r="M53" s="285"/>
      <c r="N53" s="285"/>
      <c r="O53" s="286"/>
      <c r="P53" s="188"/>
      <c r="Q53" s="189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</row>
    <row r="54" spans="2:47" s="1" customFormat="1" ht="14.4" customHeight="1" x14ac:dyDescent="0.3">
      <c r="B54" s="63">
        <v>15</v>
      </c>
      <c r="C54" s="190" t="s">
        <v>17</v>
      </c>
      <c r="D54" s="190"/>
      <c r="E54" s="190"/>
      <c r="F54" s="190"/>
      <c r="G54" s="190" t="s">
        <v>15</v>
      </c>
      <c r="H54" s="190"/>
      <c r="I54" s="190"/>
      <c r="J54" s="190"/>
      <c r="K54" s="18"/>
      <c r="L54" s="12" t="s">
        <v>18</v>
      </c>
      <c r="M54" s="13"/>
      <c r="N54" s="191"/>
      <c r="O54" s="191"/>
      <c r="P54" s="192"/>
      <c r="Q54" s="193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</row>
    <row r="55" spans="2:47" s="1" customFormat="1" ht="14.4" customHeight="1" thickBot="1" x14ac:dyDescent="0.35">
      <c r="B55" s="175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7"/>
      <c r="Q55" s="178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</row>
    <row r="56" spans="2:47" s="9" customFormat="1" ht="14.4" customHeight="1" thickTop="1" x14ac:dyDescent="0.3">
      <c r="B56" s="166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8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</row>
    <row r="57" spans="2:47" s="1" customFormat="1" ht="29.4" customHeight="1" x14ac:dyDescent="0.3">
      <c r="B57" s="71">
        <v>44.78</v>
      </c>
      <c r="C57" s="179" t="s">
        <v>13</v>
      </c>
      <c r="D57" s="179"/>
      <c r="E57" s="179"/>
      <c r="F57" s="179"/>
      <c r="G57" s="180" t="s">
        <v>63</v>
      </c>
      <c r="H57" s="180"/>
      <c r="I57" s="180"/>
      <c r="J57" s="180"/>
      <c r="K57" s="180"/>
      <c r="L57" s="180"/>
      <c r="M57" s="180"/>
      <c r="N57" s="181">
        <f>P57*B57</f>
        <v>671700</v>
      </c>
      <c r="O57" s="181"/>
      <c r="P57" s="182">
        <v>15000</v>
      </c>
      <c r="Q57" s="18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</row>
    <row r="58" spans="2:47" s="9" customFormat="1" ht="14.4" customHeight="1" x14ac:dyDescent="0.3">
      <c r="B58" s="166">
        <v>4</v>
      </c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8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</row>
    <row r="59" spans="2:47" s="1" customFormat="1" ht="29.4" customHeight="1" x14ac:dyDescent="0.3">
      <c r="B59" s="72">
        <v>44.78</v>
      </c>
      <c r="C59" s="169" t="s">
        <v>13</v>
      </c>
      <c r="D59" s="169"/>
      <c r="E59" s="169"/>
      <c r="F59" s="169"/>
      <c r="G59" s="170" t="s">
        <v>62</v>
      </c>
      <c r="H59" s="170"/>
      <c r="I59" s="170"/>
      <c r="J59" s="170"/>
      <c r="K59" s="170"/>
      <c r="L59" s="170"/>
      <c r="M59" s="170"/>
      <c r="N59" s="171">
        <f>P59*B59</f>
        <v>2686800</v>
      </c>
      <c r="O59" s="171"/>
      <c r="P59" s="172">
        <f>P57*B58</f>
        <v>60000</v>
      </c>
      <c r="Q59" s="173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</row>
    <row r="60" spans="2:47" s="1" customFormat="1" ht="13.2" customHeight="1" x14ac:dyDescent="0.3">
      <c r="B60" s="174"/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</row>
    <row r="61" spans="2:47" s="20" customFormat="1" ht="14.4" customHeight="1" x14ac:dyDescent="0.3">
      <c r="B61" s="73" t="s">
        <v>144</v>
      </c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5"/>
    </row>
    <row r="62" spans="2:47" s="8" customFormat="1" ht="14.4" customHeight="1" x14ac:dyDescent="0.3">
      <c r="B62" s="79" t="s">
        <v>131</v>
      </c>
      <c r="C62" s="80"/>
      <c r="D62" s="80"/>
      <c r="E62" s="80"/>
      <c r="F62" s="80"/>
      <c r="G62" s="80"/>
      <c r="H62" s="80"/>
      <c r="I62" s="80"/>
      <c r="J62" s="80"/>
      <c r="K62" s="80"/>
      <c r="L62" s="81"/>
      <c r="M62" s="82" t="s">
        <v>132</v>
      </c>
      <c r="N62" s="84" t="s">
        <v>78</v>
      </c>
      <c r="O62" s="85"/>
      <c r="P62" s="85"/>
      <c r="Q62" s="86"/>
    </row>
    <row r="63" spans="2:47" s="8" customFormat="1" ht="14.4" customHeight="1" x14ac:dyDescent="0.3">
      <c r="B63" s="90" t="s">
        <v>133</v>
      </c>
      <c r="C63" s="91"/>
      <c r="D63" s="91"/>
      <c r="E63" s="91"/>
      <c r="F63" s="91"/>
      <c r="G63" s="91"/>
      <c r="H63" s="91"/>
      <c r="I63" s="91"/>
      <c r="J63" s="91"/>
      <c r="K63" s="91"/>
      <c r="L63" s="92"/>
      <c r="M63" s="83"/>
      <c r="N63" s="87"/>
      <c r="O63" s="88"/>
      <c r="P63" s="88"/>
      <c r="Q63" s="89"/>
    </row>
    <row r="64" spans="2:47" s="8" customFormat="1" ht="14.4" customHeight="1" x14ac:dyDescent="0.3">
      <c r="B64" s="79" t="s">
        <v>134</v>
      </c>
      <c r="C64" s="80"/>
      <c r="D64" s="80"/>
      <c r="E64" s="80"/>
      <c r="F64" s="80"/>
      <c r="G64" s="80"/>
      <c r="H64" s="80"/>
      <c r="I64" s="80"/>
      <c r="J64" s="80"/>
      <c r="K64" s="80"/>
      <c r="L64" s="81"/>
      <c r="M64" s="82" t="s">
        <v>76</v>
      </c>
      <c r="N64" s="93" t="e">
        <f>N62*N59/100</f>
        <v>#VALUE!</v>
      </c>
      <c r="O64" s="94"/>
      <c r="P64" s="94"/>
      <c r="Q64" s="95"/>
    </row>
    <row r="65" spans="2:17" s="8" customFormat="1" ht="14.4" customHeight="1" x14ac:dyDescent="0.3">
      <c r="B65" s="90" t="s">
        <v>135</v>
      </c>
      <c r="C65" s="91"/>
      <c r="D65" s="91"/>
      <c r="E65" s="91"/>
      <c r="F65" s="91"/>
      <c r="G65" s="91"/>
      <c r="H65" s="91"/>
      <c r="I65" s="91"/>
      <c r="J65" s="91"/>
      <c r="K65" s="91"/>
      <c r="L65" s="92"/>
      <c r="M65" s="83"/>
      <c r="N65" s="96"/>
      <c r="O65" s="97"/>
      <c r="P65" s="97"/>
      <c r="Q65" s="98"/>
    </row>
    <row r="66" spans="2:17" s="8" customFormat="1" ht="14.4" customHeight="1" x14ac:dyDescent="0.3">
      <c r="B66" s="138" t="s">
        <v>77</v>
      </c>
      <c r="C66" s="139"/>
      <c r="D66" s="139"/>
      <c r="E66" s="139"/>
      <c r="F66" s="139"/>
      <c r="G66" s="139"/>
      <c r="H66" s="139"/>
      <c r="I66" s="139"/>
      <c r="J66" s="139"/>
      <c r="K66" s="139"/>
      <c r="L66" s="140"/>
      <c r="M66" s="150" t="s">
        <v>76</v>
      </c>
      <c r="N66" s="151">
        <v>0</v>
      </c>
      <c r="O66" s="151"/>
      <c r="P66" s="151"/>
      <c r="Q66" s="152"/>
    </row>
    <row r="67" spans="2:17" s="8" customFormat="1" ht="14.4" customHeight="1" x14ac:dyDescent="0.3">
      <c r="B67" s="153" t="s">
        <v>79</v>
      </c>
      <c r="C67" s="154"/>
      <c r="D67" s="154"/>
      <c r="E67" s="154"/>
      <c r="F67" s="154"/>
      <c r="G67" s="154"/>
      <c r="H67" s="154"/>
      <c r="I67" s="154"/>
      <c r="J67" s="154"/>
      <c r="K67" s="154"/>
      <c r="L67" s="155"/>
      <c r="M67" s="150"/>
      <c r="N67" s="151"/>
      <c r="O67" s="151"/>
      <c r="P67" s="151"/>
      <c r="Q67" s="152"/>
    </row>
    <row r="68" spans="2:17" s="8" customFormat="1" ht="14.4" customHeight="1" x14ac:dyDescent="0.3">
      <c r="B68" s="156" t="s">
        <v>80</v>
      </c>
      <c r="C68" s="157"/>
      <c r="D68" s="157"/>
      <c r="E68" s="157"/>
      <c r="F68" s="157"/>
      <c r="G68" s="157"/>
      <c r="H68" s="157"/>
      <c r="I68" s="157"/>
      <c r="J68" s="157"/>
      <c r="K68" s="157"/>
      <c r="L68" s="158"/>
      <c r="M68" s="150"/>
      <c r="N68" s="151"/>
      <c r="O68" s="151"/>
      <c r="P68" s="151"/>
      <c r="Q68" s="152"/>
    </row>
    <row r="69" spans="2:17" s="8" customFormat="1" ht="14.4" customHeight="1" x14ac:dyDescent="0.3">
      <c r="B69" s="159" t="s">
        <v>81</v>
      </c>
      <c r="C69" s="160"/>
      <c r="D69" s="160"/>
      <c r="E69" s="160"/>
      <c r="F69" s="160"/>
      <c r="G69" s="160"/>
      <c r="H69" s="160"/>
      <c r="I69" s="160"/>
      <c r="J69" s="160"/>
      <c r="K69" s="160"/>
      <c r="L69" s="161"/>
      <c r="M69" s="150"/>
      <c r="N69" s="151"/>
      <c r="O69" s="151"/>
      <c r="P69" s="151"/>
      <c r="Q69" s="152"/>
    </row>
    <row r="70" spans="2:17" s="8" customFormat="1" ht="14.4" customHeight="1" x14ac:dyDescent="0.3">
      <c r="B70" s="138" t="s">
        <v>82</v>
      </c>
      <c r="C70" s="139"/>
      <c r="D70" s="139"/>
      <c r="E70" s="139"/>
      <c r="F70" s="139"/>
      <c r="G70" s="139"/>
      <c r="H70" s="139"/>
      <c r="I70" s="139"/>
      <c r="J70" s="139"/>
      <c r="K70" s="139"/>
      <c r="L70" s="140"/>
      <c r="M70" s="150" t="s">
        <v>76</v>
      </c>
      <c r="N70" s="163" t="e">
        <f>N64+N66</f>
        <v>#VALUE!</v>
      </c>
      <c r="O70" s="151"/>
      <c r="P70" s="151"/>
      <c r="Q70" s="152"/>
    </row>
    <row r="71" spans="2:17" s="8" customFormat="1" ht="14.4" customHeight="1" x14ac:dyDescent="0.3">
      <c r="B71" s="153" t="s">
        <v>83</v>
      </c>
      <c r="C71" s="154"/>
      <c r="D71" s="154"/>
      <c r="E71" s="154"/>
      <c r="F71" s="154"/>
      <c r="G71" s="154"/>
      <c r="H71" s="154"/>
      <c r="I71" s="154"/>
      <c r="J71" s="154"/>
      <c r="K71" s="154"/>
      <c r="L71" s="155"/>
      <c r="M71" s="150"/>
      <c r="N71" s="151"/>
      <c r="O71" s="151"/>
      <c r="P71" s="151"/>
      <c r="Q71" s="152"/>
    </row>
    <row r="72" spans="2:17" s="8" customFormat="1" ht="14.4" customHeight="1" x14ac:dyDescent="0.3">
      <c r="B72" s="156" t="s">
        <v>84</v>
      </c>
      <c r="C72" s="157"/>
      <c r="D72" s="157"/>
      <c r="E72" s="157"/>
      <c r="F72" s="157"/>
      <c r="G72" s="157"/>
      <c r="H72" s="157"/>
      <c r="I72" s="157"/>
      <c r="J72" s="157"/>
      <c r="K72" s="157"/>
      <c r="L72" s="158"/>
      <c r="M72" s="150"/>
      <c r="N72" s="151"/>
      <c r="O72" s="151"/>
      <c r="P72" s="151"/>
      <c r="Q72" s="152"/>
    </row>
    <row r="73" spans="2:17" s="8" customFormat="1" ht="14.4" customHeight="1" x14ac:dyDescent="0.3">
      <c r="B73" s="135" t="s">
        <v>85</v>
      </c>
      <c r="C73" s="136"/>
      <c r="D73" s="136"/>
      <c r="E73" s="136"/>
      <c r="F73" s="136"/>
      <c r="G73" s="136"/>
      <c r="H73" s="136"/>
      <c r="I73" s="136"/>
      <c r="J73" s="136"/>
      <c r="K73" s="136"/>
      <c r="L73" s="137"/>
      <c r="M73" s="162"/>
      <c r="N73" s="164"/>
      <c r="O73" s="164"/>
      <c r="P73" s="164"/>
      <c r="Q73" s="165"/>
    </row>
    <row r="74" spans="2:17" s="8" customFormat="1" ht="14.4" customHeight="1" x14ac:dyDescent="0.3"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</row>
    <row r="75" spans="2:17" s="20" customFormat="1" ht="14.4" customHeight="1" x14ac:dyDescent="0.3">
      <c r="B75" s="73" t="s">
        <v>152</v>
      </c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5"/>
    </row>
    <row r="76" spans="2:17" s="20" customFormat="1" ht="14.4" customHeight="1" x14ac:dyDescent="0.3">
      <c r="B76" s="138" t="s">
        <v>86</v>
      </c>
      <c r="C76" s="139"/>
      <c r="D76" s="139"/>
      <c r="E76" s="139"/>
      <c r="F76" s="139"/>
      <c r="G76" s="139"/>
      <c r="H76" s="139"/>
      <c r="I76" s="139"/>
      <c r="J76" s="139"/>
      <c r="K76" s="139"/>
      <c r="L76" s="140"/>
      <c r="M76" s="21" t="s">
        <v>87</v>
      </c>
      <c r="N76" s="22"/>
      <c r="O76" s="22"/>
      <c r="P76" s="22"/>
      <c r="Q76" s="55"/>
    </row>
    <row r="77" spans="2:17" s="20" customFormat="1" ht="14.4" customHeight="1" x14ac:dyDescent="0.3">
      <c r="B77" s="141" t="s">
        <v>88</v>
      </c>
      <c r="C77" s="142"/>
      <c r="D77" s="142"/>
      <c r="E77" s="142"/>
      <c r="F77" s="142"/>
      <c r="G77" s="142"/>
      <c r="H77" s="142"/>
      <c r="I77" s="142"/>
      <c r="J77" s="142"/>
      <c r="K77" s="142"/>
      <c r="L77" s="143"/>
      <c r="M77" s="23"/>
      <c r="N77" s="24"/>
      <c r="O77" s="24"/>
      <c r="P77" s="24"/>
      <c r="Q77" s="56"/>
    </row>
    <row r="78" spans="2:17" s="20" customFormat="1" ht="14.4" customHeight="1" x14ac:dyDescent="0.3">
      <c r="B78" s="144" t="s">
        <v>89</v>
      </c>
      <c r="C78" s="145"/>
      <c r="D78" s="145"/>
      <c r="E78" s="145"/>
      <c r="F78" s="145"/>
      <c r="G78" s="145"/>
      <c r="H78" s="145"/>
      <c r="I78" s="145"/>
      <c r="J78" s="145"/>
      <c r="K78" s="145"/>
      <c r="L78" s="146"/>
      <c r="M78" s="25">
        <v>0</v>
      </c>
      <c r="N78" s="57"/>
      <c r="O78" s="57"/>
      <c r="P78" s="57"/>
      <c r="Q78" s="58"/>
    </row>
    <row r="79" spans="2:17" s="20" customFormat="1" ht="14.4" customHeight="1" x14ac:dyDescent="0.3">
      <c r="B79" s="147" t="s">
        <v>90</v>
      </c>
      <c r="C79" s="148"/>
      <c r="D79" s="148"/>
      <c r="E79" s="148"/>
      <c r="F79" s="148"/>
      <c r="G79" s="148"/>
      <c r="H79" s="148"/>
      <c r="I79" s="148"/>
      <c r="J79" s="148"/>
      <c r="K79" s="148"/>
      <c r="L79" s="149"/>
      <c r="M79" s="59"/>
      <c r="N79" s="60"/>
      <c r="O79" s="60"/>
      <c r="P79" s="60"/>
      <c r="Q79" s="61"/>
    </row>
    <row r="80" spans="2:17" s="20" customFormat="1" ht="14.4" customHeight="1" x14ac:dyDescent="0.3"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7"/>
      <c r="N80" s="27"/>
      <c r="O80" s="27"/>
      <c r="P80" s="27"/>
      <c r="Q80" s="27"/>
    </row>
    <row r="81" spans="2:47" s="20" customFormat="1" ht="14.4" customHeight="1" x14ac:dyDescent="0.3">
      <c r="B81" s="129" t="s">
        <v>91</v>
      </c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0"/>
      <c r="P81" s="130"/>
      <c r="Q81" s="131"/>
    </row>
    <row r="82" spans="2:47" s="20" customFormat="1" ht="14.4" customHeight="1" x14ac:dyDescent="0.3">
      <c r="B82" s="117" t="s">
        <v>92</v>
      </c>
      <c r="C82" s="118"/>
      <c r="D82" s="118"/>
      <c r="E82" s="118"/>
      <c r="F82" s="118"/>
      <c r="G82" s="118"/>
      <c r="H82" s="118"/>
      <c r="I82" s="118"/>
      <c r="J82" s="118"/>
      <c r="K82" s="118"/>
      <c r="L82" s="119"/>
      <c r="M82" s="120" t="s">
        <v>78</v>
      </c>
      <c r="N82" s="121"/>
      <c r="O82" s="121"/>
      <c r="P82" s="121"/>
      <c r="Q82" s="122"/>
    </row>
    <row r="83" spans="2:47" s="20" customFormat="1" ht="14.4" customHeight="1" x14ac:dyDescent="0.3">
      <c r="B83" s="132" t="s">
        <v>93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4"/>
      <c r="M83" s="123"/>
      <c r="N83" s="124"/>
      <c r="O83" s="124"/>
      <c r="P83" s="124"/>
      <c r="Q83" s="125"/>
    </row>
    <row r="84" spans="2:47" s="20" customFormat="1" ht="14.4" customHeight="1" x14ac:dyDescent="0.3">
      <c r="B84" s="110" t="s">
        <v>94</v>
      </c>
      <c r="C84" s="108"/>
      <c r="D84" s="108"/>
      <c r="E84" s="108"/>
      <c r="F84" s="108"/>
      <c r="G84" s="108"/>
      <c r="H84" s="108"/>
      <c r="I84" s="108"/>
      <c r="J84" s="108"/>
      <c r="K84" s="108"/>
      <c r="L84" s="111"/>
      <c r="M84" s="112" t="s">
        <v>78</v>
      </c>
      <c r="N84" s="113"/>
      <c r="O84" s="113"/>
      <c r="P84" s="113"/>
      <c r="Q84" s="114"/>
    </row>
    <row r="85" spans="2:47" s="20" customFormat="1" ht="14.4" customHeight="1" x14ac:dyDescent="0.3">
      <c r="B85" s="115" t="s">
        <v>95</v>
      </c>
      <c r="C85" s="109"/>
      <c r="D85" s="109"/>
      <c r="E85" s="109"/>
      <c r="F85" s="109"/>
      <c r="G85" s="109"/>
      <c r="H85" s="109"/>
      <c r="I85" s="109"/>
      <c r="J85" s="109"/>
      <c r="K85" s="109"/>
      <c r="L85" s="116"/>
      <c r="M85" s="112"/>
      <c r="N85" s="113"/>
      <c r="O85" s="113"/>
      <c r="P85" s="113"/>
      <c r="Q85" s="114"/>
    </row>
    <row r="86" spans="2:47" s="20" customFormat="1" ht="14.4" customHeight="1" x14ac:dyDescent="0.3">
      <c r="B86" s="117" t="s">
        <v>0</v>
      </c>
      <c r="C86" s="118"/>
      <c r="D86" s="118"/>
      <c r="E86" s="118"/>
      <c r="F86" s="118"/>
      <c r="G86" s="118"/>
      <c r="H86" s="118"/>
      <c r="I86" s="118"/>
      <c r="J86" s="118"/>
      <c r="K86" s="118"/>
      <c r="L86" s="119"/>
      <c r="M86" s="120" t="s">
        <v>78</v>
      </c>
      <c r="N86" s="121"/>
      <c r="O86" s="121"/>
      <c r="P86" s="121"/>
      <c r="Q86" s="122"/>
    </row>
    <row r="87" spans="2:47" s="20" customFormat="1" ht="14.4" customHeight="1" x14ac:dyDescent="0.3">
      <c r="B87" s="126" t="s">
        <v>96</v>
      </c>
      <c r="C87" s="127"/>
      <c r="D87" s="127"/>
      <c r="E87" s="127"/>
      <c r="F87" s="127"/>
      <c r="G87" s="127"/>
      <c r="H87" s="127"/>
      <c r="I87" s="127"/>
      <c r="J87" s="127"/>
      <c r="K87" s="127"/>
      <c r="L87" s="128"/>
      <c r="M87" s="123"/>
      <c r="N87" s="124"/>
      <c r="O87" s="124"/>
      <c r="P87" s="124"/>
      <c r="Q87" s="125"/>
    </row>
    <row r="88" spans="2:47" s="20" customFormat="1" ht="14.4" customHeight="1" x14ac:dyDescent="0.3">
      <c r="B88" s="110" t="s">
        <v>97</v>
      </c>
      <c r="C88" s="108"/>
      <c r="D88" s="108"/>
      <c r="E88" s="108"/>
      <c r="F88" s="108"/>
      <c r="G88" s="108"/>
      <c r="H88" s="108"/>
      <c r="I88" s="108"/>
      <c r="J88" s="108"/>
      <c r="K88" s="108"/>
      <c r="L88" s="111"/>
      <c r="M88" s="112" t="s">
        <v>78</v>
      </c>
      <c r="N88" s="113"/>
      <c r="O88" s="113"/>
      <c r="P88" s="113"/>
      <c r="Q88" s="114"/>
    </row>
    <row r="89" spans="2:47" s="20" customFormat="1" ht="14.4" customHeight="1" x14ac:dyDescent="0.3">
      <c r="B89" s="115" t="s">
        <v>98</v>
      </c>
      <c r="C89" s="109"/>
      <c r="D89" s="109"/>
      <c r="E89" s="109"/>
      <c r="F89" s="109"/>
      <c r="G89" s="109"/>
      <c r="H89" s="109"/>
      <c r="I89" s="109"/>
      <c r="J89" s="109"/>
      <c r="K89" s="109"/>
      <c r="L89" s="116"/>
      <c r="M89" s="112"/>
      <c r="N89" s="113"/>
      <c r="O89" s="113"/>
      <c r="P89" s="113"/>
      <c r="Q89" s="114"/>
    </row>
    <row r="90" spans="2:47" s="20" customFormat="1" ht="14.4" customHeight="1" x14ac:dyDescent="0.3">
      <c r="B90" s="117" t="s">
        <v>99</v>
      </c>
      <c r="C90" s="118"/>
      <c r="D90" s="118"/>
      <c r="E90" s="118"/>
      <c r="F90" s="118"/>
      <c r="G90" s="118"/>
      <c r="H90" s="118"/>
      <c r="I90" s="118"/>
      <c r="J90" s="118"/>
      <c r="K90" s="118"/>
      <c r="L90" s="119"/>
      <c r="M90" s="120" t="s">
        <v>78</v>
      </c>
      <c r="N90" s="121"/>
      <c r="O90" s="121"/>
      <c r="P90" s="121"/>
      <c r="Q90" s="122"/>
    </row>
    <row r="91" spans="2:47" s="20" customFormat="1" ht="14.4" customHeight="1" x14ac:dyDescent="0.3">
      <c r="B91" s="115" t="s">
        <v>100</v>
      </c>
      <c r="C91" s="109"/>
      <c r="D91" s="109"/>
      <c r="E91" s="109"/>
      <c r="F91" s="109"/>
      <c r="G91" s="109"/>
      <c r="H91" s="109"/>
      <c r="I91" s="109"/>
      <c r="J91" s="109"/>
      <c r="K91" s="109"/>
      <c r="L91" s="116"/>
      <c r="M91" s="112"/>
      <c r="N91" s="113"/>
      <c r="O91" s="113"/>
      <c r="P91" s="113"/>
      <c r="Q91" s="114"/>
    </row>
    <row r="92" spans="2:47" s="20" customFormat="1" ht="14.4" customHeight="1" x14ac:dyDescent="0.3">
      <c r="B92" s="35"/>
      <c r="C92" s="32"/>
      <c r="D92" s="32"/>
      <c r="E92" s="32"/>
      <c r="F92" s="32"/>
      <c r="G92" s="32"/>
      <c r="H92" s="32"/>
      <c r="I92" s="32"/>
      <c r="J92" s="32"/>
      <c r="K92" s="32"/>
      <c r="L92" s="28"/>
      <c r="M92" s="29"/>
      <c r="N92" s="33"/>
      <c r="O92" s="33"/>
      <c r="P92" s="33"/>
      <c r="Q92" s="36"/>
    </row>
    <row r="93" spans="2:47" s="20" customFormat="1" ht="14.4" customHeight="1" x14ac:dyDescent="0.3"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39"/>
      <c r="M93" s="40"/>
      <c r="N93" s="41"/>
      <c r="O93" s="41"/>
      <c r="P93" s="41"/>
      <c r="Q93" s="42"/>
    </row>
    <row r="94" spans="2:47" s="34" customFormat="1" ht="14.4" customHeight="1" x14ac:dyDescent="0.3">
      <c r="B94" s="108" t="s">
        <v>101</v>
      </c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</row>
    <row r="95" spans="2:47" s="34" customFormat="1" ht="14.4" customHeight="1" x14ac:dyDescent="0.3">
      <c r="B95" s="109" t="s">
        <v>102</v>
      </c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</row>
    <row r="96" spans="2:47" ht="13.8" customHeight="1" x14ac:dyDescent="0.3">
      <c r="B96" s="76" t="s">
        <v>143</v>
      </c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8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</row>
    <row r="97" spans="2:17" s="8" customFormat="1" ht="14.4" customHeight="1" x14ac:dyDescent="0.3">
      <c r="B97" s="110" t="s">
        <v>103</v>
      </c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54"/>
    </row>
    <row r="98" spans="2:17" s="8" customFormat="1" ht="14.4" customHeight="1" x14ac:dyDescent="0.3">
      <c r="B98" s="102" t="s">
        <v>104</v>
      </c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4"/>
    </row>
    <row r="99" spans="2:17" s="8" customFormat="1" ht="14.4" customHeight="1" x14ac:dyDescent="0.3">
      <c r="B99" s="99" t="s">
        <v>105</v>
      </c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43"/>
    </row>
    <row r="100" spans="2:17" s="8" customFormat="1" ht="14.4" customHeight="1" x14ac:dyDescent="0.3">
      <c r="B100" s="102" t="s">
        <v>106</v>
      </c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4"/>
    </row>
    <row r="101" spans="2:17" s="8" customFormat="1" ht="14.4" customHeight="1" x14ac:dyDescent="0.3">
      <c r="B101" s="99" t="s">
        <v>107</v>
      </c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43"/>
    </row>
    <row r="102" spans="2:17" s="8" customFormat="1" ht="14.4" customHeight="1" x14ac:dyDescent="0.3">
      <c r="B102" s="102" t="s">
        <v>108</v>
      </c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4"/>
    </row>
    <row r="103" spans="2:17" s="8" customFormat="1" ht="14.4" customHeight="1" x14ac:dyDescent="0.3">
      <c r="B103" s="99" t="s">
        <v>109</v>
      </c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43"/>
    </row>
    <row r="104" spans="2:17" s="8" customFormat="1" ht="14.4" customHeight="1" x14ac:dyDescent="0.3">
      <c r="B104" s="102" t="s">
        <v>110</v>
      </c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4"/>
    </row>
    <row r="105" spans="2:17" s="8" customFormat="1" ht="14.4" customHeight="1" x14ac:dyDescent="0.3">
      <c r="B105" s="99" t="s">
        <v>111</v>
      </c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1"/>
    </row>
    <row r="106" spans="2:17" s="8" customFormat="1" ht="14.4" customHeight="1" x14ac:dyDescent="0.3">
      <c r="B106" s="102" t="s">
        <v>112</v>
      </c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4"/>
    </row>
    <row r="107" spans="2:17" s="8" customFormat="1" ht="14.4" customHeight="1" x14ac:dyDescent="0.3">
      <c r="B107" s="99" t="s">
        <v>113</v>
      </c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1"/>
    </row>
    <row r="108" spans="2:17" s="8" customFormat="1" ht="14.4" customHeight="1" x14ac:dyDescent="0.3">
      <c r="B108" s="102" t="s">
        <v>114</v>
      </c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4"/>
    </row>
    <row r="109" spans="2:17" s="8" customFormat="1" ht="14.4" customHeight="1" x14ac:dyDescent="0.3">
      <c r="B109" s="99" t="s">
        <v>115</v>
      </c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43"/>
    </row>
    <row r="110" spans="2:17" s="8" customFormat="1" ht="14.4" customHeight="1" x14ac:dyDescent="0.3">
      <c r="B110" s="102" t="s">
        <v>116</v>
      </c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4"/>
    </row>
    <row r="111" spans="2:17" s="8" customFormat="1" ht="14.4" customHeight="1" x14ac:dyDescent="0.3">
      <c r="B111" s="99" t="s">
        <v>117</v>
      </c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43"/>
    </row>
    <row r="112" spans="2:17" s="8" customFormat="1" ht="14.4" customHeight="1" x14ac:dyDescent="0.3">
      <c r="B112" s="105" t="s">
        <v>118</v>
      </c>
      <c r="C112" s="106"/>
      <c r="D112" s="106"/>
      <c r="E112" s="106"/>
      <c r="F112" s="106"/>
      <c r="G112" s="106"/>
      <c r="H112" s="106"/>
      <c r="I112" s="106"/>
      <c r="J112" s="106"/>
      <c r="K112" s="106"/>
      <c r="L112" s="106"/>
      <c r="M112" s="106"/>
      <c r="N112" s="106"/>
      <c r="O112" s="106"/>
      <c r="P112" s="106"/>
      <c r="Q112" s="107"/>
    </row>
    <row r="113" spans="2:47" s="45" customFormat="1" ht="13.8" customHeight="1" x14ac:dyDescent="0.3">
      <c r="B113" s="44" t="s">
        <v>120</v>
      </c>
    </row>
    <row r="114" spans="2:47" s="45" customFormat="1" ht="13.8" customHeight="1" x14ac:dyDescent="0.3">
      <c r="B114" s="46" t="s">
        <v>121</v>
      </c>
    </row>
    <row r="115" spans="2:47" ht="13.8" customHeight="1" x14ac:dyDescent="0.3">
      <c r="B115" s="76" t="s">
        <v>119</v>
      </c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8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</row>
    <row r="116" spans="2:47" customFormat="1" ht="13.8" customHeight="1" x14ac:dyDescent="0.3">
      <c r="B116" s="47" t="s">
        <v>138</v>
      </c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48"/>
    </row>
    <row r="117" spans="2:47" customFormat="1" ht="13.8" customHeight="1" x14ac:dyDescent="0.3">
      <c r="B117" s="49" t="s">
        <v>140</v>
      </c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50"/>
    </row>
    <row r="118" spans="2:47" customFormat="1" ht="13.8" customHeight="1" x14ac:dyDescent="0.3">
      <c r="B118" s="47" t="s">
        <v>139</v>
      </c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48"/>
    </row>
    <row r="119" spans="2:47" customFormat="1" ht="13.8" customHeight="1" x14ac:dyDescent="0.3">
      <c r="B119" s="49" t="s">
        <v>141</v>
      </c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50"/>
    </row>
    <row r="120" spans="2:47" customFormat="1" ht="13.8" customHeight="1" x14ac:dyDescent="0.3">
      <c r="B120" s="47" t="s">
        <v>142</v>
      </c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48"/>
    </row>
    <row r="121" spans="2:47" customFormat="1" ht="13.8" customHeight="1" x14ac:dyDescent="0.3">
      <c r="B121" s="49" t="s">
        <v>122</v>
      </c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50"/>
    </row>
    <row r="122" spans="2:47" customFormat="1" ht="13.8" customHeight="1" x14ac:dyDescent="0.3">
      <c r="B122" s="47" t="s">
        <v>123</v>
      </c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48"/>
    </row>
    <row r="123" spans="2:47" customFormat="1" ht="13.8" customHeight="1" x14ac:dyDescent="0.3">
      <c r="B123" s="49" t="s">
        <v>124</v>
      </c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50"/>
    </row>
    <row r="124" spans="2:47" customFormat="1" ht="13.8" customHeight="1" x14ac:dyDescent="0.3">
      <c r="B124" s="47" t="s">
        <v>125</v>
      </c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48"/>
    </row>
    <row r="125" spans="2:47" customFormat="1" ht="13.8" customHeight="1" x14ac:dyDescent="0.3">
      <c r="B125" s="49" t="s">
        <v>126</v>
      </c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50"/>
    </row>
    <row r="126" spans="2:47" customFormat="1" ht="13.8" customHeight="1" x14ac:dyDescent="0.3">
      <c r="B126" s="47" t="s">
        <v>127</v>
      </c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48"/>
    </row>
    <row r="127" spans="2:47" customFormat="1" ht="13.8" customHeight="1" x14ac:dyDescent="0.3">
      <c r="B127" s="49" t="s">
        <v>128</v>
      </c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50"/>
    </row>
    <row r="128" spans="2:47" customFormat="1" ht="13.8" customHeight="1" x14ac:dyDescent="0.3">
      <c r="B128" s="47" t="s">
        <v>129</v>
      </c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48"/>
    </row>
    <row r="129" spans="2:47" s="20" customFormat="1" ht="13.8" customHeight="1" x14ac:dyDescent="0.3">
      <c r="B129" s="51" t="s">
        <v>130</v>
      </c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3"/>
    </row>
    <row r="130" spans="2:47" ht="15" customHeight="1" x14ac:dyDescent="0.3"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</row>
    <row r="131" spans="2:47" s="4" customFormat="1" ht="15" customHeight="1" x14ac:dyDescent="0.3"/>
    <row r="132" spans="2:47" s="4" customFormat="1" ht="15" customHeight="1" x14ac:dyDescent="0.3"/>
    <row r="133" spans="2:47" s="4" customFormat="1" ht="15" customHeight="1" x14ac:dyDescent="0.3"/>
    <row r="134" spans="2:47" s="4" customFormat="1" ht="15" customHeight="1" x14ac:dyDescent="0.3"/>
    <row r="135" spans="2:47" s="4" customFormat="1" ht="15" customHeight="1" x14ac:dyDescent="0.3"/>
    <row r="136" spans="2:47" s="4" customFormat="1" ht="15" customHeight="1" x14ac:dyDescent="0.3"/>
    <row r="137" spans="2:47" s="4" customFormat="1" ht="15" customHeight="1" x14ac:dyDescent="0.3"/>
    <row r="138" spans="2:47" s="4" customFormat="1" ht="15" customHeight="1" x14ac:dyDescent="0.3"/>
    <row r="139" spans="2:47" s="4" customFormat="1" ht="15" customHeight="1" x14ac:dyDescent="0.3"/>
    <row r="140" spans="2:47" s="4" customFormat="1" ht="15" customHeight="1" x14ac:dyDescent="0.3"/>
    <row r="141" spans="2:47" s="4" customFormat="1" ht="15" customHeight="1" x14ac:dyDescent="0.3"/>
    <row r="142" spans="2:47" s="4" customFormat="1" ht="15" customHeight="1" x14ac:dyDescent="0.3"/>
    <row r="143" spans="2:47" s="4" customFormat="1" ht="15" customHeight="1" x14ac:dyDescent="0.3"/>
    <row r="144" spans="2:47" s="4" customFormat="1" ht="15" customHeight="1" x14ac:dyDescent="0.3"/>
    <row r="145" s="4" customFormat="1" ht="15" customHeight="1" x14ac:dyDescent="0.3"/>
    <row r="146" s="4" customFormat="1" ht="15" customHeight="1" x14ac:dyDescent="0.3"/>
    <row r="147" s="4" customFormat="1" ht="15" customHeight="1" x14ac:dyDescent="0.3"/>
    <row r="148" s="4" customFormat="1" ht="15" customHeight="1" x14ac:dyDescent="0.3"/>
    <row r="149" s="4" customFormat="1" ht="15" customHeight="1" x14ac:dyDescent="0.3"/>
    <row r="150" s="4" customFormat="1" ht="15" customHeight="1" x14ac:dyDescent="0.3"/>
    <row r="151" s="4" customFormat="1" ht="15" customHeight="1" x14ac:dyDescent="0.3"/>
    <row r="152" s="4" customFormat="1" ht="15" customHeight="1" x14ac:dyDescent="0.3"/>
    <row r="153" s="4" customFormat="1" ht="15" customHeight="1" x14ac:dyDescent="0.3"/>
    <row r="154" s="4" customFormat="1" ht="15" customHeight="1" x14ac:dyDescent="0.3"/>
    <row r="155" s="4" customFormat="1" ht="15" customHeight="1" x14ac:dyDescent="0.3"/>
    <row r="156" s="4" customFormat="1" ht="15" customHeight="1" x14ac:dyDescent="0.3"/>
    <row r="157" s="4" customFormat="1" ht="15" customHeight="1" x14ac:dyDescent="0.3"/>
    <row r="158" s="4" customFormat="1" ht="15" customHeight="1" x14ac:dyDescent="0.3"/>
    <row r="159" s="4" customFormat="1" ht="15" customHeight="1" x14ac:dyDescent="0.3"/>
    <row r="160" s="4" customFormat="1" ht="15" customHeight="1" x14ac:dyDescent="0.3"/>
    <row r="161" s="4" customFormat="1" ht="15" customHeight="1" x14ac:dyDescent="0.3"/>
    <row r="162" s="4" customFormat="1" ht="15" customHeight="1" x14ac:dyDescent="0.3"/>
    <row r="163" s="4" customFormat="1" ht="15" customHeight="1" x14ac:dyDescent="0.3"/>
    <row r="164" s="4" customFormat="1" ht="15" customHeight="1" x14ac:dyDescent="0.3"/>
    <row r="165" s="4" customFormat="1" ht="15" customHeight="1" x14ac:dyDescent="0.3"/>
    <row r="166" s="4" customFormat="1" ht="15" customHeight="1" x14ac:dyDescent="0.3"/>
    <row r="167" s="4" customFormat="1" ht="15" customHeight="1" x14ac:dyDescent="0.3"/>
    <row r="168" s="4" customFormat="1" ht="15" customHeight="1" x14ac:dyDescent="0.3"/>
    <row r="169" s="4" customFormat="1" ht="15" customHeight="1" x14ac:dyDescent="0.3"/>
    <row r="170" s="4" customFormat="1" ht="15" customHeight="1" x14ac:dyDescent="0.3"/>
    <row r="171" s="4" customFormat="1" ht="15" customHeight="1" x14ac:dyDescent="0.3"/>
    <row r="172" s="4" customFormat="1" ht="15" customHeight="1" x14ac:dyDescent="0.3"/>
    <row r="173" s="4" customFormat="1" ht="15" customHeight="1" x14ac:dyDescent="0.3"/>
    <row r="174" s="4" customFormat="1" ht="15" customHeight="1" x14ac:dyDescent="0.3"/>
    <row r="175" s="4" customFormat="1" ht="15" customHeight="1" x14ac:dyDescent="0.3"/>
    <row r="176" s="4" customFormat="1" ht="15" customHeight="1" x14ac:dyDescent="0.3"/>
    <row r="177" s="4" customFormat="1" ht="15" customHeight="1" x14ac:dyDescent="0.3"/>
    <row r="178" s="4" customFormat="1" ht="15" customHeight="1" x14ac:dyDescent="0.3"/>
    <row r="179" s="4" customFormat="1" ht="15" customHeight="1" x14ac:dyDescent="0.3"/>
    <row r="180" s="4" customFormat="1" ht="15" customHeight="1" x14ac:dyDescent="0.3"/>
    <row r="181" s="4" customFormat="1" ht="15" customHeight="1" x14ac:dyDescent="0.3"/>
    <row r="182" s="4" customFormat="1" ht="15" customHeight="1" x14ac:dyDescent="0.3"/>
    <row r="183" s="4" customFormat="1" ht="15" customHeight="1" x14ac:dyDescent="0.3"/>
    <row r="184" s="4" customFormat="1" ht="15" customHeight="1" x14ac:dyDescent="0.3"/>
    <row r="185" s="4" customFormat="1" ht="15" customHeight="1" x14ac:dyDescent="0.3"/>
    <row r="186" s="4" customFormat="1" ht="15" customHeight="1" x14ac:dyDescent="0.3"/>
    <row r="187" s="4" customFormat="1" ht="15" customHeight="1" x14ac:dyDescent="0.3"/>
    <row r="188" s="4" customFormat="1" ht="15" customHeight="1" x14ac:dyDescent="0.3"/>
    <row r="189" s="4" customFormat="1" ht="15" customHeight="1" x14ac:dyDescent="0.3"/>
    <row r="190" s="4" customFormat="1" ht="15" customHeight="1" x14ac:dyDescent="0.3"/>
    <row r="191" s="4" customFormat="1" ht="15" customHeight="1" x14ac:dyDescent="0.3"/>
    <row r="192" s="4" customFormat="1" ht="15" customHeight="1" x14ac:dyDescent="0.3"/>
    <row r="193" s="4" customFormat="1" ht="15" customHeight="1" x14ac:dyDescent="0.3"/>
    <row r="194" s="4" customFormat="1" ht="15" customHeight="1" x14ac:dyDescent="0.3"/>
    <row r="195" s="4" customFormat="1" ht="15" customHeight="1" x14ac:dyDescent="0.3"/>
    <row r="196" s="4" customFormat="1" ht="15" customHeight="1" x14ac:dyDescent="0.3"/>
    <row r="197" s="4" customFormat="1" ht="15" customHeight="1" x14ac:dyDescent="0.3"/>
    <row r="198" s="4" customFormat="1" ht="15" customHeight="1" x14ac:dyDescent="0.3"/>
    <row r="199" s="4" customFormat="1" ht="15" customHeight="1" x14ac:dyDescent="0.3"/>
    <row r="200" s="4" customFormat="1" ht="15" customHeight="1" x14ac:dyDescent="0.3"/>
    <row r="201" s="4" customFormat="1" ht="15" customHeight="1" x14ac:dyDescent="0.3"/>
    <row r="202" s="4" customFormat="1" ht="15" customHeight="1" x14ac:dyDescent="0.3"/>
    <row r="203" s="4" customFormat="1" ht="15" customHeight="1" x14ac:dyDescent="0.3"/>
    <row r="204" s="4" customFormat="1" ht="15" customHeight="1" x14ac:dyDescent="0.3"/>
    <row r="205" s="4" customFormat="1" ht="15" customHeight="1" x14ac:dyDescent="0.3"/>
    <row r="206" s="4" customFormat="1" ht="15" customHeight="1" x14ac:dyDescent="0.3"/>
    <row r="207" s="4" customFormat="1" ht="15" customHeight="1" x14ac:dyDescent="0.3"/>
    <row r="208" s="4" customFormat="1" ht="15" customHeight="1" x14ac:dyDescent="0.3"/>
    <row r="209" s="4" customFormat="1" ht="15" customHeight="1" x14ac:dyDescent="0.3"/>
    <row r="210" s="4" customFormat="1" ht="15" customHeight="1" x14ac:dyDescent="0.3"/>
    <row r="211" s="4" customFormat="1" ht="15" customHeight="1" x14ac:dyDescent="0.3"/>
    <row r="212" s="4" customFormat="1" ht="15" customHeight="1" x14ac:dyDescent="0.3"/>
    <row r="213" s="4" customFormat="1" ht="15" customHeight="1" x14ac:dyDescent="0.3"/>
    <row r="214" s="4" customFormat="1" ht="15" customHeight="1" x14ac:dyDescent="0.3"/>
    <row r="215" s="4" customFormat="1" ht="15" customHeight="1" x14ac:dyDescent="0.3"/>
    <row r="216" s="4" customFormat="1" ht="15" customHeight="1" x14ac:dyDescent="0.3"/>
    <row r="217" s="4" customFormat="1" ht="15" customHeight="1" x14ac:dyDescent="0.3"/>
    <row r="218" s="4" customFormat="1" ht="15" customHeight="1" x14ac:dyDescent="0.3"/>
    <row r="219" s="4" customFormat="1" ht="15" customHeight="1" x14ac:dyDescent="0.3"/>
    <row r="220" s="4" customFormat="1" ht="15" customHeight="1" x14ac:dyDescent="0.3"/>
    <row r="221" s="4" customFormat="1" ht="15" customHeight="1" x14ac:dyDescent="0.3"/>
    <row r="222" s="4" customFormat="1" ht="15" customHeight="1" x14ac:dyDescent="0.3"/>
    <row r="223" s="4" customFormat="1" ht="15" customHeight="1" x14ac:dyDescent="0.3"/>
    <row r="224" s="4" customFormat="1" ht="15" customHeight="1" x14ac:dyDescent="0.3"/>
    <row r="225" s="4" customFormat="1" ht="15" customHeight="1" x14ac:dyDescent="0.3"/>
    <row r="226" s="4" customFormat="1" ht="15" customHeight="1" x14ac:dyDescent="0.3"/>
    <row r="227" s="4" customFormat="1" ht="15" customHeight="1" x14ac:dyDescent="0.3"/>
    <row r="228" s="4" customFormat="1" ht="15" customHeight="1" x14ac:dyDescent="0.3"/>
    <row r="229" s="4" customFormat="1" ht="15" customHeight="1" x14ac:dyDescent="0.3"/>
    <row r="230" s="4" customFormat="1" ht="15" customHeight="1" x14ac:dyDescent="0.3"/>
    <row r="231" s="4" customFormat="1" ht="15" customHeight="1" x14ac:dyDescent="0.3"/>
    <row r="232" s="4" customFormat="1" ht="15" customHeight="1" x14ac:dyDescent="0.3"/>
    <row r="233" s="4" customFormat="1" ht="15" customHeight="1" x14ac:dyDescent="0.3"/>
    <row r="234" s="4" customFormat="1" ht="15" customHeight="1" x14ac:dyDescent="0.3"/>
    <row r="235" s="4" customFormat="1" ht="15" customHeight="1" x14ac:dyDescent="0.3"/>
    <row r="236" s="4" customFormat="1" ht="15" customHeight="1" x14ac:dyDescent="0.3"/>
    <row r="237" s="4" customFormat="1" ht="15" customHeight="1" x14ac:dyDescent="0.3"/>
    <row r="238" s="4" customFormat="1" ht="15" customHeight="1" x14ac:dyDescent="0.3"/>
    <row r="239" s="4" customFormat="1" ht="15" customHeight="1" x14ac:dyDescent="0.3"/>
    <row r="240" s="4" customFormat="1" ht="15" customHeight="1" x14ac:dyDescent="0.3"/>
    <row r="241" s="4" customFormat="1" ht="15" customHeight="1" x14ac:dyDescent="0.3"/>
    <row r="242" s="4" customFormat="1" ht="15" customHeight="1" x14ac:dyDescent="0.3"/>
    <row r="243" s="4" customFormat="1" ht="15" customHeight="1" x14ac:dyDescent="0.3"/>
    <row r="244" s="4" customFormat="1" ht="15" customHeight="1" x14ac:dyDescent="0.3"/>
    <row r="245" s="4" customFormat="1" ht="15" customHeight="1" x14ac:dyDescent="0.3"/>
    <row r="246" s="4" customFormat="1" ht="15" customHeight="1" x14ac:dyDescent="0.3"/>
    <row r="247" s="4" customFormat="1" ht="15" customHeight="1" x14ac:dyDescent="0.3"/>
    <row r="248" s="4" customFormat="1" ht="15" customHeight="1" x14ac:dyDescent="0.3"/>
    <row r="249" s="4" customFormat="1" ht="15" customHeight="1" x14ac:dyDescent="0.3"/>
    <row r="250" s="4" customFormat="1" ht="15" customHeight="1" x14ac:dyDescent="0.3"/>
    <row r="251" s="4" customFormat="1" ht="15" customHeight="1" x14ac:dyDescent="0.3"/>
    <row r="252" s="4" customFormat="1" ht="15" customHeight="1" x14ac:dyDescent="0.3"/>
    <row r="253" s="4" customFormat="1" ht="15" customHeight="1" x14ac:dyDescent="0.3"/>
    <row r="254" s="4" customFormat="1" ht="15" customHeight="1" x14ac:dyDescent="0.3"/>
    <row r="255" s="4" customFormat="1" ht="15" customHeight="1" x14ac:dyDescent="0.3"/>
    <row r="256" s="4" customFormat="1" ht="15" customHeight="1" x14ac:dyDescent="0.3"/>
    <row r="257" s="4" customFormat="1" ht="15" customHeight="1" x14ac:dyDescent="0.3"/>
    <row r="258" s="4" customFormat="1" ht="15" customHeight="1" x14ac:dyDescent="0.3"/>
    <row r="259" s="4" customFormat="1" ht="15" customHeight="1" x14ac:dyDescent="0.3"/>
    <row r="260" s="4" customFormat="1" ht="15" customHeight="1" x14ac:dyDescent="0.3"/>
    <row r="261" s="4" customFormat="1" ht="15" customHeight="1" x14ac:dyDescent="0.3"/>
    <row r="262" s="4" customFormat="1" ht="15" customHeight="1" x14ac:dyDescent="0.3"/>
    <row r="263" s="4" customFormat="1" ht="15" customHeight="1" x14ac:dyDescent="0.3"/>
    <row r="264" s="4" customFormat="1" ht="15" customHeight="1" x14ac:dyDescent="0.3"/>
    <row r="265" s="4" customFormat="1" ht="15" customHeight="1" x14ac:dyDescent="0.3"/>
    <row r="266" s="4" customFormat="1" ht="15" customHeight="1" x14ac:dyDescent="0.3"/>
    <row r="267" s="4" customFormat="1" ht="15" customHeight="1" x14ac:dyDescent="0.3"/>
    <row r="268" s="4" customFormat="1" ht="15" customHeight="1" x14ac:dyDescent="0.3"/>
    <row r="269" s="4" customFormat="1" ht="15" customHeight="1" x14ac:dyDescent="0.3"/>
    <row r="270" s="4" customFormat="1" ht="15" customHeight="1" x14ac:dyDescent="0.3"/>
    <row r="271" s="4" customFormat="1" ht="15" customHeight="1" x14ac:dyDescent="0.3"/>
    <row r="272" s="4" customFormat="1" ht="15" customHeight="1" x14ac:dyDescent="0.3"/>
    <row r="273" s="4" customFormat="1" ht="15" customHeight="1" x14ac:dyDescent="0.3"/>
    <row r="274" s="4" customFormat="1" ht="15" customHeight="1" x14ac:dyDescent="0.3"/>
    <row r="275" s="4" customFormat="1" ht="15" customHeight="1" x14ac:dyDescent="0.3"/>
    <row r="276" s="4" customFormat="1" ht="15" customHeight="1" x14ac:dyDescent="0.3"/>
    <row r="277" s="4" customFormat="1" ht="15" customHeight="1" x14ac:dyDescent="0.3"/>
    <row r="278" s="4" customFormat="1" ht="15" customHeight="1" x14ac:dyDescent="0.3"/>
    <row r="279" s="4" customFormat="1" ht="15" customHeight="1" x14ac:dyDescent="0.3"/>
    <row r="280" s="4" customFormat="1" ht="15" customHeight="1" x14ac:dyDescent="0.3"/>
    <row r="281" s="4" customFormat="1" ht="15" customHeight="1" x14ac:dyDescent="0.3"/>
    <row r="282" s="4" customFormat="1" ht="15" customHeight="1" x14ac:dyDescent="0.3"/>
    <row r="283" s="4" customFormat="1" ht="15" customHeight="1" x14ac:dyDescent="0.3"/>
    <row r="284" s="4" customFormat="1" ht="15" customHeight="1" x14ac:dyDescent="0.3"/>
    <row r="285" s="4" customFormat="1" ht="15" customHeight="1" x14ac:dyDescent="0.3"/>
    <row r="286" s="4" customFormat="1" ht="15" customHeight="1" x14ac:dyDescent="0.3"/>
    <row r="287" s="4" customFormat="1" ht="15" customHeight="1" x14ac:dyDescent="0.3"/>
    <row r="288" s="4" customFormat="1" ht="15" customHeight="1" x14ac:dyDescent="0.3"/>
    <row r="289" s="4" customFormat="1" ht="15" customHeight="1" x14ac:dyDescent="0.3"/>
    <row r="290" s="4" customFormat="1" ht="15" customHeight="1" x14ac:dyDescent="0.3"/>
    <row r="291" s="4" customFormat="1" ht="15" customHeight="1" x14ac:dyDescent="0.3"/>
    <row r="292" s="4" customFormat="1" ht="15" customHeight="1" x14ac:dyDescent="0.3"/>
    <row r="293" s="4" customFormat="1" ht="15" customHeight="1" x14ac:dyDescent="0.3"/>
    <row r="294" s="4" customFormat="1" ht="15" customHeight="1" x14ac:dyDescent="0.3"/>
    <row r="295" s="4" customFormat="1" ht="15" customHeight="1" x14ac:dyDescent="0.3"/>
    <row r="296" s="4" customFormat="1" ht="15" customHeight="1" x14ac:dyDescent="0.3"/>
    <row r="297" s="4" customFormat="1" ht="15" customHeight="1" x14ac:dyDescent="0.3"/>
    <row r="298" s="4" customFormat="1" ht="15" customHeight="1" x14ac:dyDescent="0.3"/>
    <row r="299" s="4" customFormat="1" ht="15" customHeight="1" x14ac:dyDescent="0.3"/>
    <row r="300" s="4" customFormat="1" ht="15" customHeight="1" x14ac:dyDescent="0.3"/>
    <row r="301" s="4" customFormat="1" ht="15" customHeight="1" x14ac:dyDescent="0.3"/>
    <row r="302" s="4" customFormat="1" ht="15" customHeight="1" x14ac:dyDescent="0.3"/>
    <row r="303" s="4" customFormat="1" ht="15" customHeight="1" x14ac:dyDescent="0.3"/>
    <row r="304" s="4" customFormat="1" ht="15" customHeight="1" x14ac:dyDescent="0.3"/>
    <row r="305" s="4" customFormat="1" ht="15" customHeight="1" x14ac:dyDescent="0.3"/>
    <row r="306" s="4" customFormat="1" ht="15" customHeight="1" x14ac:dyDescent="0.3"/>
    <row r="307" s="4" customFormat="1" ht="15" customHeight="1" x14ac:dyDescent="0.3"/>
    <row r="308" s="4" customFormat="1" ht="15" customHeight="1" x14ac:dyDescent="0.3"/>
    <row r="309" s="4" customFormat="1" ht="15" customHeight="1" x14ac:dyDescent="0.3"/>
    <row r="310" s="4" customFormat="1" ht="15" customHeight="1" x14ac:dyDescent="0.3"/>
    <row r="311" s="4" customFormat="1" ht="15" customHeight="1" x14ac:dyDescent="0.3"/>
    <row r="312" s="4" customFormat="1" ht="15" customHeight="1" x14ac:dyDescent="0.3"/>
    <row r="313" s="4" customFormat="1" ht="15" customHeight="1" x14ac:dyDescent="0.3"/>
    <row r="314" s="4" customFormat="1" ht="15" customHeight="1" x14ac:dyDescent="0.3"/>
    <row r="315" s="4" customFormat="1" ht="15" customHeight="1" x14ac:dyDescent="0.3"/>
    <row r="316" s="4" customFormat="1" ht="15" customHeight="1" x14ac:dyDescent="0.3"/>
    <row r="317" s="4" customFormat="1" ht="15" customHeight="1" x14ac:dyDescent="0.3"/>
    <row r="318" s="4" customFormat="1" ht="15" customHeight="1" x14ac:dyDescent="0.3"/>
    <row r="319" s="4" customFormat="1" ht="15" customHeight="1" x14ac:dyDescent="0.3"/>
    <row r="320" s="4" customFormat="1" ht="15" customHeight="1" x14ac:dyDescent="0.3"/>
    <row r="321" s="4" customFormat="1" ht="15" customHeight="1" x14ac:dyDescent="0.3"/>
    <row r="322" s="4" customFormat="1" ht="15" customHeight="1" x14ac:dyDescent="0.3"/>
    <row r="323" s="4" customFormat="1" ht="15" customHeight="1" x14ac:dyDescent="0.3"/>
    <row r="324" s="4" customFormat="1" ht="15" customHeight="1" x14ac:dyDescent="0.3"/>
    <row r="325" s="4" customFormat="1" ht="15" customHeight="1" x14ac:dyDescent="0.3"/>
    <row r="326" s="4" customFormat="1" ht="15" customHeight="1" x14ac:dyDescent="0.3"/>
    <row r="327" s="4" customFormat="1" ht="15" customHeight="1" x14ac:dyDescent="0.3"/>
    <row r="328" s="4" customFormat="1" ht="15" customHeight="1" x14ac:dyDescent="0.3"/>
    <row r="329" s="4" customFormat="1" ht="15" customHeight="1" x14ac:dyDescent="0.3"/>
    <row r="330" s="4" customFormat="1" ht="15" customHeight="1" x14ac:dyDescent="0.3"/>
    <row r="331" s="4" customFormat="1" ht="15" customHeight="1" x14ac:dyDescent="0.3"/>
    <row r="332" s="4" customFormat="1" ht="15" customHeight="1" x14ac:dyDescent="0.3"/>
    <row r="333" s="4" customFormat="1" ht="15" customHeight="1" x14ac:dyDescent="0.3"/>
    <row r="334" s="4" customFormat="1" ht="15" customHeight="1" x14ac:dyDescent="0.3"/>
    <row r="335" s="4" customFormat="1" ht="15" customHeight="1" x14ac:dyDescent="0.3"/>
    <row r="336" s="4" customFormat="1" ht="15" customHeight="1" x14ac:dyDescent="0.3"/>
    <row r="337" s="4" customFormat="1" ht="15" customHeight="1" x14ac:dyDescent="0.3"/>
    <row r="338" s="4" customFormat="1" ht="15" customHeight="1" x14ac:dyDescent="0.3"/>
    <row r="339" s="4" customFormat="1" ht="15" customHeight="1" x14ac:dyDescent="0.3"/>
    <row r="340" s="4" customFormat="1" ht="15" customHeight="1" x14ac:dyDescent="0.3"/>
    <row r="341" s="4" customFormat="1" ht="15" customHeight="1" x14ac:dyDescent="0.3"/>
    <row r="342" s="4" customFormat="1" ht="15" customHeight="1" x14ac:dyDescent="0.3"/>
    <row r="343" s="4" customFormat="1" ht="15" customHeight="1" x14ac:dyDescent="0.3"/>
    <row r="344" s="4" customFormat="1" ht="15" customHeight="1" x14ac:dyDescent="0.3"/>
    <row r="345" s="4" customFormat="1" ht="15" customHeight="1" x14ac:dyDescent="0.3"/>
    <row r="346" s="4" customFormat="1" ht="15" customHeight="1" x14ac:dyDescent="0.3"/>
    <row r="347" s="4" customFormat="1" ht="15" customHeight="1" x14ac:dyDescent="0.3"/>
    <row r="348" s="4" customFormat="1" ht="15" customHeight="1" x14ac:dyDescent="0.3"/>
    <row r="349" s="4" customFormat="1" ht="15" customHeight="1" x14ac:dyDescent="0.3"/>
    <row r="350" s="4" customFormat="1" ht="15" customHeight="1" x14ac:dyDescent="0.3"/>
    <row r="351" s="4" customFormat="1" ht="15" customHeight="1" x14ac:dyDescent="0.3"/>
    <row r="352" s="4" customFormat="1" ht="15" customHeight="1" x14ac:dyDescent="0.3"/>
    <row r="353" s="4" customFormat="1" ht="15" customHeight="1" x14ac:dyDescent="0.3"/>
    <row r="354" s="4" customFormat="1" ht="15" customHeight="1" x14ac:dyDescent="0.3"/>
    <row r="355" s="4" customFormat="1" ht="15" customHeight="1" x14ac:dyDescent="0.3"/>
    <row r="356" s="4" customFormat="1" ht="15" customHeight="1" x14ac:dyDescent="0.3"/>
    <row r="357" s="4" customFormat="1" ht="15" customHeight="1" x14ac:dyDescent="0.3"/>
    <row r="358" s="4" customFormat="1" ht="15" customHeight="1" x14ac:dyDescent="0.3"/>
    <row r="359" s="4" customFormat="1" ht="15" customHeight="1" x14ac:dyDescent="0.3"/>
    <row r="360" s="4" customFormat="1" ht="15" customHeight="1" x14ac:dyDescent="0.3"/>
    <row r="361" s="4" customFormat="1" ht="15" customHeight="1" x14ac:dyDescent="0.3"/>
    <row r="362" s="4" customFormat="1" ht="15" customHeight="1" x14ac:dyDescent="0.3"/>
    <row r="363" s="4" customFormat="1" ht="15" customHeight="1" x14ac:dyDescent="0.3"/>
    <row r="364" s="4" customFormat="1" ht="15" customHeight="1" x14ac:dyDescent="0.3"/>
    <row r="365" s="4" customFormat="1" ht="15" customHeight="1" x14ac:dyDescent="0.3"/>
    <row r="366" s="4" customFormat="1" ht="15" customHeight="1" x14ac:dyDescent="0.3"/>
    <row r="367" s="4" customFormat="1" ht="15" customHeight="1" x14ac:dyDescent="0.3"/>
    <row r="368" s="4" customFormat="1" ht="15" customHeight="1" x14ac:dyDescent="0.3"/>
    <row r="369" s="4" customFormat="1" ht="15" customHeight="1" x14ac:dyDescent="0.3"/>
    <row r="370" s="4" customFormat="1" ht="15" customHeight="1" x14ac:dyDescent="0.3"/>
    <row r="371" s="4" customFormat="1" ht="15" customHeight="1" x14ac:dyDescent="0.3"/>
    <row r="372" s="4" customFormat="1" ht="15" customHeight="1" x14ac:dyDescent="0.3"/>
    <row r="373" s="4" customFormat="1" ht="15" customHeight="1" x14ac:dyDescent="0.3"/>
    <row r="374" s="4" customFormat="1" ht="15" customHeight="1" x14ac:dyDescent="0.3"/>
    <row r="375" s="4" customFormat="1" ht="15" customHeight="1" x14ac:dyDescent="0.3"/>
    <row r="376" s="4" customFormat="1" ht="15" customHeight="1" x14ac:dyDescent="0.3"/>
    <row r="377" s="4" customFormat="1" ht="15" customHeight="1" x14ac:dyDescent="0.3"/>
    <row r="378" s="4" customFormat="1" ht="15" customHeight="1" x14ac:dyDescent="0.3"/>
    <row r="379" s="4" customFormat="1" ht="15" customHeight="1" x14ac:dyDescent="0.3"/>
    <row r="380" s="4" customFormat="1" ht="15" customHeight="1" x14ac:dyDescent="0.3"/>
    <row r="381" s="4" customFormat="1" ht="15" customHeight="1" x14ac:dyDescent="0.3"/>
    <row r="382" s="4" customFormat="1" ht="15" customHeight="1" x14ac:dyDescent="0.3"/>
    <row r="383" s="4" customFormat="1" ht="15" customHeight="1" x14ac:dyDescent="0.3"/>
    <row r="384" s="4" customFormat="1" ht="15" customHeight="1" x14ac:dyDescent="0.3"/>
    <row r="385" s="4" customFormat="1" ht="15" customHeight="1" x14ac:dyDescent="0.3"/>
    <row r="386" s="4" customFormat="1" ht="15" customHeight="1" x14ac:dyDescent="0.3"/>
    <row r="387" s="4" customFormat="1" ht="15" customHeight="1" x14ac:dyDescent="0.3"/>
    <row r="388" s="4" customFormat="1" ht="15" customHeight="1" x14ac:dyDescent="0.3"/>
    <row r="389" s="4" customFormat="1" ht="15" customHeight="1" x14ac:dyDescent="0.3"/>
    <row r="390" s="4" customFormat="1" ht="15" customHeight="1" x14ac:dyDescent="0.3"/>
    <row r="391" s="4" customFormat="1" ht="15" customHeight="1" x14ac:dyDescent="0.3"/>
    <row r="392" s="4" customFormat="1" ht="15" customHeight="1" x14ac:dyDescent="0.3"/>
    <row r="393" s="4" customFormat="1" ht="15" customHeight="1" x14ac:dyDescent="0.3"/>
    <row r="394" s="4" customFormat="1" ht="15" customHeight="1" x14ac:dyDescent="0.3"/>
    <row r="395" s="4" customFormat="1" ht="15" customHeight="1" x14ac:dyDescent="0.3"/>
    <row r="396" s="4" customFormat="1" ht="15" customHeight="1" x14ac:dyDescent="0.3"/>
    <row r="397" s="4" customFormat="1" ht="15" customHeight="1" x14ac:dyDescent="0.3"/>
    <row r="398" s="4" customFormat="1" ht="15" customHeight="1" x14ac:dyDescent="0.3"/>
    <row r="399" s="4" customFormat="1" ht="15" customHeight="1" x14ac:dyDescent="0.3"/>
    <row r="400" s="4" customFormat="1" ht="15" customHeight="1" x14ac:dyDescent="0.3"/>
    <row r="401" s="4" customFormat="1" ht="15" customHeight="1" x14ac:dyDescent="0.3"/>
    <row r="402" s="4" customFormat="1" ht="15" customHeight="1" x14ac:dyDescent="0.3"/>
    <row r="403" s="4" customFormat="1" ht="15" customHeight="1" x14ac:dyDescent="0.3"/>
    <row r="404" s="4" customFormat="1" ht="15" customHeight="1" x14ac:dyDescent="0.3"/>
    <row r="405" s="4" customFormat="1" ht="15" customHeight="1" x14ac:dyDescent="0.3"/>
    <row r="406" s="4" customFormat="1" ht="15" customHeight="1" x14ac:dyDescent="0.3"/>
    <row r="407" s="4" customFormat="1" ht="15" customHeight="1" x14ac:dyDescent="0.3"/>
    <row r="408" s="4" customFormat="1" ht="15" customHeight="1" x14ac:dyDescent="0.3"/>
    <row r="409" s="4" customFormat="1" ht="15" customHeight="1" x14ac:dyDescent="0.3"/>
    <row r="410" s="4" customFormat="1" ht="15" customHeight="1" x14ac:dyDescent="0.3"/>
    <row r="411" s="4" customFormat="1" ht="15" customHeight="1" x14ac:dyDescent="0.3"/>
    <row r="412" s="4" customFormat="1" ht="15" customHeight="1" x14ac:dyDescent="0.3"/>
    <row r="413" s="4" customFormat="1" ht="15" customHeight="1" x14ac:dyDescent="0.3"/>
    <row r="414" s="4" customFormat="1" ht="15" customHeight="1" x14ac:dyDescent="0.3"/>
    <row r="415" s="4" customFormat="1" ht="15" customHeight="1" x14ac:dyDescent="0.3"/>
    <row r="416" s="4" customFormat="1" ht="15" customHeight="1" x14ac:dyDescent="0.3"/>
    <row r="417" s="4" customFormat="1" ht="15" customHeight="1" x14ac:dyDescent="0.3"/>
    <row r="418" s="4" customFormat="1" ht="15" customHeight="1" x14ac:dyDescent="0.3"/>
    <row r="419" s="4" customFormat="1" ht="15" customHeight="1" x14ac:dyDescent="0.3"/>
    <row r="420" s="4" customFormat="1" ht="15" customHeight="1" x14ac:dyDescent="0.3"/>
    <row r="421" s="4" customFormat="1" ht="15" customHeight="1" x14ac:dyDescent="0.3"/>
    <row r="422" s="4" customFormat="1" ht="15" customHeight="1" x14ac:dyDescent="0.3"/>
    <row r="423" s="4" customFormat="1" ht="15" customHeight="1" x14ac:dyDescent="0.3"/>
    <row r="424" s="4" customFormat="1" ht="15" customHeight="1" x14ac:dyDescent="0.3"/>
    <row r="425" s="4" customFormat="1" ht="15" customHeight="1" x14ac:dyDescent="0.3"/>
    <row r="426" s="4" customFormat="1" ht="15" customHeight="1" x14ac:dyDescent="0.3"/>
    <row r="427" s="4" customFormat="1" ht="15" customHeight="1" x14ac:dyDescent="0.3"/>
    <row r="428" s="4" customFormat="1" ht="15" customHeight="1" x14ac:dyDescent="0.3"/>
    <row r="429" s="4" customFormat="1" ht="15" customHeight="1" x14ac:dyDescent="0.3"/>
    <row r="430" s="4" customFormat="1" ht="15" customHeight="1" x14ac:dyDescent="0.3"/>
    <row r="431" s="4" customFormat="1" ht="15" customHeight="1" x14ac:dyDescent="0.3"/>
    <row r="432" s="4" customFormat="1" ht="15" customHeight="1" x14ac:dyDescent="0.3"/>
    <row r="433" s="4" customFormat="1" ht="15" customHeight="1" x14ac:dyDescent="0.3"/>
    <row r="434" s="4" customFormat="1" ht="15" customHeight="1" x14ac:dyDescent="0.3"/>
    <row r="435" s="4" customFormat="1" ht="15" customHeight="1" x14ac:dyDescent="0.3"/>
    <row r="436" s="4" customFormat="1" ht="15" customHeight="1" x14ac:dyDescent="0.3"/>
    <row r="437" s="4" customFormat="1" ht="15" customHeight="1" x14ac:dyDescent="0.3"/>
    <row r="438" s="4" customFormat="1" ht="15" customHeight="1" x14ac:dyDescent="0.3"/>
    <row r="439" s="4" customFormat="1" ht="15" customHeight="1" x14ac:dyDescent="0.3"/>
    <row r="440" s="4" customFormat="1" ht="15" customHeight="1" x14ac:dyDescent="0.3"/>
    <row r="441" s="4" customFormat="1" ht="15" customHeight="1" x14ac:dyDescent="0.3"/>
    <row r="442" s="4" customFormat="1" ht="15" customHeight="1" x14ac:dyDescent="0.3"/>
    <row r="443" s="4" customFormat="1" ht="15" customHeight="1" x14ac:dyDescent="0.3"/>
    <row r="444" s="4" customFormat="1" ht="15" customHeight="1" x14ac:dyDescent="0.3"/>
    <row r="445" s="4" customFormat="1" ht="15" customHeight="1" x14ac:dyDescent="0.3"/>
    <row r="446" s="4" customFormat="1" ht="15" customHeight="1" x14ac:dyDescent="0.3"/>
    <row r="447" s="4" customFormat="1" ht="15" customHeight="1" x14ac:dyDescent="0.3"/>
    <row r="448" s="4" customFormat="1" ht="15" customHeight="1" x14ac:dyDescent="0.3"/>
    <row r="449" s="4" customFormat="1" ht="15" customHeight="1" x14ac:dyDescent="0.3"/>
    <row r="450" s="4" customFormat="1" ht="15" customHeight="1" x14ac:dyDescent="0.3"/>
    <row r="451" s="4" customFormat="1" ht="15" customHeight="1" x14ac:dyDescent="0.3"/>
    <row r="452" s="4" customFormat="1" ht="15" customHeight="1" x14ac:dyDescent="0.3"/>
    <row r="453" s="4" customFormat="1" ht="15" customHeight="1" x14ac:dyDescent="0.3"/>
    <row r="454" s="4" customFormat="1" ht="15" customHeight="1" x14ac:dyDescent="0.3"/>
    <row r="455" s="4" customFormat="1" ht="15" customHeight="1" x14ac:dyDescent="0.3"/>
    <row r="456" s="4" customFormat="1" ht="15" customHeight="1" x14ac:dyDescent="0.3"/>
    <row r="457" s="4" customFormat="1" ht="15" customHeight="1" x14ac:dyDescent="0.3"/>
    <row r="458" s="4" customFormat="1" ht="15" customHeight="1" x14ac:dyDescent="0.3"/>
    <row r="459" s="4" customFormat="1" ht="15" customHeight="1" x14ac:dyDescent="0.3"/>
    <row r="460" s="4" customFormat="1" ht="15" customHeight="1" x14ac:dyDescent="0.3"/>
    <row r="461" s="4" customFormat="1" ht="15" customHeight="1" x14ac:dyDescent="0.3"/>
    <row r="462" s="4" customFormat="1" ht="15" customHeight="1" x14ac:dyDescent="0.3"/>
    <row r="463" s="4" customFormat="1" ht="15" customHeight="1" x14ac:dyDescent="0.3"/>
    <row r="464" s="4" customFormat="1" ht="15" customHeight="1" x14ac:dyDescent="0.3"/>
    <row r="465" s="4" customFormat="1" ht="15" customHeight="1" x14ac:dyDescent="0.3"/>
    <row r="466" s="4" customFormat="1" ht="15" customHeight="1" x14ac:dyDescent="0.3"/>
    <row r="467" s="4" customFormat="1" ht="15" customHeight="1" x14ac:dyDescent="0.3"/>
    <row r="468" s="4" customFormat="1" ht="15" customHeight="1" x14ac:dyDescent="0.3"/>
    <row r="469" s="4" customFormat="1" ht="15" customHeight="1" x14ac:dyDescent="0.3"/>
    <row r="470" s="4" customFormat="1" ht="15" customHeight="1" x14ac:dyDescent="0.3"/>
    <row r="471" s="4" customFormat="1" ht="15" customHeight="1" x14ac:dyDescent="0.3"/>
    <row r="472" s="4" customFormat="1" ht="15" customHeight="1" x14ac:dyDescent="0.3"/>
    <row r="473" s="4" customFormat="1" ht="15" customHeight="1" x14ac:dyDescent="0.3"/>
    <row r="474" s="4" customFormat="1" ht="15" customHeight="1" x14ac:dyDescent="0.3"/>
    <row r="475" s="4" customFormat="1" ht="15" customHeight="1" x14ac:dyDescent="0.3"/>
    <row r="476" s="4" customFormat="1" ht="15" customHeight="1" x14ac:dyDescent="0.3"/>
    <row r="477" s="4" customFormat="1" ht="15" customHeight="1" x14ac:dyDescent="0.3"/>
    <row r="478" s="4" customFormat="1" ht="15" customHeight="1" x14ac:dyDescent="0.3"/>
    <row r="479" s="4" customFormat="1" ht="15" customHeight="1" x14ac:dyDescent="0.3"/>
    <row r="480" s="4" customFormat="1" ht="15" customHeight="1" x14ac:dyDescent="0.3"/>
    <row r="481" s="4" customFormat="1" ht="15" customHeight="1" x14ac:dyDescent="0.3"/>
    <row r="482" s="4" customFormat="1" ht="15" customHeight="1" x14ac:dyDescent="0.3"/>
    <row r="483" s="4" customFormat="1" ht="15" customHeight="1" x14ac:dyDescent="0.3"/>
    <row r="484" s="4" customFormat="1" ht="15" customHeight="1" x14ac:dyDescent="0.3"/>
    <row r="485" s="4" customFormat="1" ht="15" customHeight="1" x14ac:dyDescent="0.3"/>
    <row r="486" s="4" customFormat="1" ht="15" customHeight="1" x14ac:dyDescent="0.3"/>
    <row r="487" s="4" customFormat="1" ht="15" customHeight="1" x14ac:dyDescent="0.3"/>
    <row r="488" s="4" customFormat="1" ht="15" customHeight="1" x14ac:dyDescent="0.3"/>
    <row r="489" s="4" customFormat="1" ht="15" customHeight="1" x14ac:dyDescent="0.3"/>
    <row r="490" s="4" customFormat="1" ht="15" customHeight="1" x14ac:dyDescent="0.3"/>
    <row r="491" s="4" customFormat="1" ht="15" customHeight="1" x14ac:dyDescent="0.3"/>
    <row r="492" s="4" customFormat="1" ht="15" customHeight="1" x14ac:dyDescent="0.3"/>
    <row r="493" s="4" customFormat="1" ht="15" customHeight="1" x14ac:dyDescent="0.3"/>
    <row r="494" s="4" customFormat="1" ht="15" customHeight="1" x14ac:dyDescent="0.3"/>
    <row r="495" s="4" customFormat="1" ht="15" customHeight="1" x14ac:dyDescent="0.3"/>
    <row r="496" s="4" customFormat="1" ht="15" customHeight="1" x14ac:dyDescent="0.3"/>
  </sheetData>
  <mergeCells count="227">
    <mergeCell ref="B1:Q1"/>
    <mergeCell ref="D2:F2"/>
    <mergeCell ref="G2:Q2"/>
    <mergeCell ref="B3:F3"/>
    <mergeCell ref="G3:Q3"/>
    <mergeCell ref="B4:F4"/>
    <mergeCell ref="G4:Q4"/>
    <mergeCell ref="B8:F8"/>
    <mergeCell ref="G8:Q8"/>
    <mergeCell ref="B9:F9"/>
    <mergeCell ref="G9:Q10"/>
    <mergeCell ref="B10:F10"/>
    <mergeCell ref="B11:F11"/>
    <mergeCell ref="G11:Q11"/>
    <mergeCell ref="B5:F5"/>
    <mergeCell ref="G5:Q5"/>
    <mergeCell ref="B6:F6"/>
    <mergeCell ref="G6:Q6"/>
    <mergeCell ref="B7:F7"/>
    <mergeCell ref="G7:Q7"/>
    <mergeCell ref="C20:O20"/>
    <mergeCell ref="P20:Q20"/>
    <mergeCell ref="C21:F21"/>
    <mergeCell ref="G21:J21"/>
    <mergeCell ref="N21:O21"/>
    <mergeCell ref="P21:Q21"/>
    <mergeCell ref="B12:F12"/>
    <mergeCell ref="G12:Q12"/>
    <mergeCell ref="B13:Q13"/>
    <mergeCell ref="B14:Q14"/>
    <mergeCell ref="N15:O17"/>
    <mergeCell ref="P15:Q17"/>
    <mergeCell ref="B18:B19"/>
    <mergeCell ref="K18:K19"/>
    <mergeCell ref="L18:L19"/>
    <mergeCell ref="M18:M19"/>
    <mergeCell ref="N18:O19"/>
    <mergeCell ref="P18:Q19"/>
    <mergeCell ref="B15:B17"/>
    <mergeCell ref="C15:F19"/>
    <mergeCell ref="G15:J19"/>
    <mergeCell ref="K15:K17"/>
    <mergeCell ref="L15:L17"/>
    <mergeCell ref="M15:M17"/>
    <mergeCell ref="C25:F25"/>
    <mergeCell ref="G25:J25"/>
    <mergeCell ref="N25:O25"/>
    <mergeCell ref="P25:Q25"/>
    <mergeCell ref="C26:F26"/>
    <mergeCell ref="G26:J26"/>
    <mergeCell ref="N26:O26"/>
    <mergeCell ref="P26:Q26"/>
    <mergeCell ref="B22:O22"/>
    <mergeCell ref="P22:Q22"/>
    <mergeCell ref="C23:O23"/>
    <mergeCell ref="P23:Q23"/>
    <mergeCell ref="C24:F24"/>
    <mergeCell ref="G24:J24"/>
    <mergeCell ref="N24:O24"/>
    <mergeCell ref="P24:Q24"/>
    <mergeCell ref="C29:F29"/>
    <mergeCell ref="G29:J29"/>
    <mergeCell ref="N29:O29"/>
    <mergeCell ref="P29:Q29"/>
    <mergeCell ref="C30:F30"/>
    <mergeCell ref="G30:J30"/>
    <mergeCell ref="N30:O30"/>
    <mergeCell ref="P30:Q30"/>
    <mergeCell ref="C27:F27"/>
    <mergeCell ref="G27:J27"/>
    <mergeCell ref="N27:O27"/>
    <mergeCell ref="P27:Q27"/>
    <mergeCell ref="C28:F28"/>
    <mergeCell ref="G28:J28"/>
    <mergeCell ref="N28:O28"/>
    <mergeCell ref="P28:Q28"/>
    <mergeCell ref="C33:F33"/>
    <mergeCell ref="G33:J33"/>
    <mergeCell ref="N33:O33"/>
    <mergeCell ref="P33:Q33"/>
    <mergeCell ref="B34:O34"/>
    <mergeCell ref="P34:Q34"/>
    <mergeCell ref="C31:F31"/>
    <mergeCell ref="G31:J31"/>
    <mergeCell ref="N31:O31"/>
    <mergeCell ref="P31:Q31"/>
    <mergeCell ref="C32:F32"/>
    <mergeCell ref="G32:J32"/>
    <mergeCell ref="N32:O32"/>
    <mergeCell ref="P32:Q32"/>
    <mergeCell ref="C37:F37"/>
    <mergeCell ref="G37:J37"/>
    <mergeCell ref="N37:O37"/>
    <mergeCell ref="P37:Q37"/>
    <mergeCell ref="C38:F38"/>
    <mergeCell ref="G38:J38"/>
    <mergeCell ref="N38:O38"/>
    <mergeCell ref="P38:Q38"/>
    <mergeCell ref="C35:O35"/>
    <mergeCell ref="P35:Q35"/>
    <mergeCell ref="C36:F36"/>
    <mergeCell ref="G36:J36"/>
    <mergeCell ref="N36:O36"/>
    <mergeCell ref="P36:Q36"/>
    <mergeCell ref="C41:F41"/>
    <mergeCell ref="G41:J41"/>
    <mergeCell ref="N41:O41"/>
    <mergeCell ref="P41:Q41"/>
    <mergeCell ref="C42:F42"/>
    <mergeCell ref="G42:J42"/>
    <mergeCell ref="N42:O42"/>
    <mergeCell ref="P42:Q42"/>
    <mergeCell ref="C39:F39"/>
    <mergeCell ref="G39:J39"/>
    <mergeCell ref="N39:O39"/>
    <mergeCell ref="P39:Q39"/>
    <mergeCell ref="C40:F40"/>
    <mergeCell ref="G40:J40"/>
    <mergeCell ref="N40:O40"/>
    <mergeCell ref="P40:Q40"/>
    <mergeCell ref="B46:O46"/>
    <mergeCell ref="P46:Q46"/>
    <mergeCell ref="C47:O47"/>
    <mergeCell ref="P47:Q47"/>
    <mergeCell ref="C48:F48"/>
    <mergeCell ref="G48:J48"/>
    <mergeCell ref="N48:O48"/>
    <mergeCell ref="P48:Q48"/>
    <mergeCell ref="B43:O43"/>
    <mergeCell ref="P43:Q43"/>
    <mergeCell ref="P44:Q44"/>
    <mergeCell ref="C45:F45"/>
    <mergeCell ref="G45:J45"/>
    <mergeCell ref="N45:O45"/>
    <mergeCell ref="P45:Q45"/>
    <mergeCell ref="C44:O44"/>
    <mergeCell ref="B52:O52"/>
    <mergeCell ref="P52:Q52"/>
    <mergeCell ref="P53:Q53"/>
    <mergeCell ref="C54:F54"/>
    <mergeCell ref="G54:J54"/>
    <mergeCell ref="N54:O54"/>
    <mergeCell ref="P54:Q54"/>
    <mergeCell ref="B49:O49"/>
    <mergeCell ref="P49:Q49"/>
    <mergeCell ref="C50:O50"/>
    <mergeCell ref="P50:Q50"/>
    <mergeCell ref="C51:F51"/>
    <mergeCell ref="G51:J51"/>
    <mergeCell ref="N51:O51"/>
    <mergeCell ref="P51:Q51"/>
    <mergeCell ref="C53:O53"/>
    <mergeCell ref="B58:Q58"/>
    <mergeCell ref="C59:F59"/>
    <mergeCell ref="G59:M59"/>
    <mergeCell ref="N59:O59"/>
    <mergeCell ref="P59:Q59"/>
    <mergeCell ref="B60:Q60"/>
    <mergeCell ref="B55:O55"/>
    <mergeCell ref="P55:Q55"/>
    <mergeCell ref="B56:Q56"/>
    <mergeCell ref="C57:F57"/>
    <mergeCell ref="G57:M57"/>
    <mergeCell ref="N57:O57"/>
    <mergeCell ref="P57:Q57"/>
    <mergeCell ref="B73:L73"/>
    <mergeCell ref="B75:Q75"/>
    <mergeCell ref="B76:L76"/>
    <mergeCell ref="B77:L77"/>
    <mergeCell ref="B78:L78"/>
    <mergeCell ref="B79:L79"/>
    <mergeCell ref="B66:L66"/>
    <mergeCell ref="M66:M69"/>
    <mergeCell ref="N66:Q69"/>
    <mergeCell ref="B67:L67"/>
    <mergeCell ref="B68:L68"/>
    <mergeCell ref="B69:L69"/>
    <mergeCell ref="M70:M73"/>
    <mergeCell ref="N70:Q73"/>
    <mergeCell ref="B71:L71"/>
    <mergeCell ref="B72:L72"/>
    <mergeCell ref="B70:L70"/>
    <mergeCell ref="B84:L84"/>
    <mergeCell ref="M84:Q85"/>
    <mergeCell ref="B85:L85"/>
    <mergeCell ref="B86:L86"/>
    <mergeCell ref="M86:Q87"/>
    <mergeCell ref="B87:L87"/>
    <mergeCell ref="B81:Q81"/>
    <mergeCell ref="B82:L82"/>
    <mergeCell ref="M82:Q83"/>
    <mergeCell ref="B83:L83"/>
    <mergeCell ref="B95:Q95"/>
    <mergeCell ref="B97:P97"/>
    <mergeCell ref="B98:Q98"/>
    <mergeCell ref="B99:P99"/>
    <mergeCell ref="B100:Q100"/>
    <mergeCell ref="B88:L88"/>
    <mergeCell ref="M88:Q89"/>
    <mergeCell ref="B89:L89"/>
    <mergeCell ref="B90:L90"/>
    <mergeCell ref="M90:Q91"/>
    <mergeCell ref="B91:L91"/>
    <mergeCell ref="B61:Q61"/>
    <mergeCell ref="B115:Q115"/>
    <mergeCell ref="B62:L62"/>
    <mergeCell ref="M62:M63"/>
    <mergeCell ref="N62:Q63"/>
    <mergeCell ref="B63:L63"/>
    <mergeCell ref="B64:L64"/>
    <mergeCell ref="M64:M65"/>
    <mergeCell ref="N64:Q65"/>
    <mergeCell ref="B65:L65"/>
    <mergeCell ref="B96:Q96"/>
    <mergeCell ref="B107:Q107"/>
    <mergeCell ref="B108:Q108"/>
    <mergeCell ref="B109:P109"/>
    <mergeCell ref="B110:Q110"/>
    <mergeCell ref="B111:P111"/>
    <mergeCell ref="B112:Q112"/>
    <mergeCell ref="B101:P101"/>
    <mergeCell ref="B102:Q102"/>
    <mergeCell ref="B103:P103"/>
    <mergeCell ref="B104:Q104"/>
    <mergeCell ref="B105:Q105"/>
    <mergeCell ref="B106:Q106"/>
    <mergeCell ref="B94:Q94"/>
  </mergeCells>
  <pageMargins left="0.19685039370078741" right="0.19685039370078741" top="0.94488188976377963" bottom="0.55118110236220474" header="0.31496062992125984" footer="0.31496062992125984"/>
  <pageSetup paperSize="9" orientation="landscape" r:id="rId1"/>
  <headerFooter>
    <oddHeader>&amp;L&amp;G                                                                                                                 &amp;R&amp;G</oddHeader>
    <oddFooter>&amp;L&amp;8GEN 01 (Для закупок у діапазоні від 300 до 99 999 євро) / (For Procurements of EUR 300 - 99 999)&amp;R&amp;P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FIN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Tetiana Lebukhorska</dc:creator>
  <cp:lastModifiedBy>Serhii Astratov</cp:lastModifiedBy>
  <cp:lastPrinted>2026-07-10T10:55:42Z</cp:lastPrinted>
  <dcterms:created xsi:type="dcterms:W3CDTF">2015-06-05T18:17:20Z</dcterms:created>
  <dcterms:modified xsi:type="dcterms:W3CDTF">2026-07-13T10:18:47Z</dcterms:modified>
</cp:coreProperties>
</file>